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0" yWindow="0" windowWidth="22000" windowHeight="16060" tabRatio="779"/>
  </bookViews>
  <sheets>
    <sheet name="Example" sheetId="1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3" i="12" l="1"/>
  <c r="C91" i="12"/>
  <c r="C95" i="12"/>
  <c r="D93" i="12"/>
  <c r="D91" i="12"/>
  <c r="D95" i="12"/>
  <c r="E93" i="12"/>
  <c r="E91" i="12"/>
  <c r="E95" i="12"/>
  <c r="F95" i="12"/>
  <c r="F93" i="12"/>
  <c r="F91" i="12"/>
  <c r="C102" i="12"/>
  <c r="C96" i="12"/>
  <c r="D96" i="12"/>
  <c r="E96" i="12"/>
  <c r="F96" i="12"/>
  <c r="C103" i="12"/>
  <c r="C104" i="12"/>
  <c r="C92" i="12"/>
  <c r="D92" i="12"/>
  <c r="E92" i="12"/>
  <c r="F92" i="12"/>
  <c r="C99" i="12"/>
  <c r="C97" i="12"/>
  <c r="C100" i="12"/>
  <c r="D99" i="12"/>
  <c r="D97" i="12"/>
  <c r="D100" i="12"/>
  <c r="E99" i="12"/>
  <c r="E97" i="12"/>
  <c r="E100" i="12"/>
  <c r="F100" i="12"/>
  <c r="F99" i="12"/>
  <c r="E98" i="12"/>
  <c r="D98" i="12"/>
  <c r="C98" i="12"/>
  <c r="F97" i="12"/>
  <c r="F94" i="12"/>
  <c r="E94" i="12"/>
  <c r="D94" i="12"/>
  <c r="C94" i="12"/>
  <c r="E76" i="12"/>
  <c r="D76" i="12"/>
  <c r="C74" i="12"/>
  <c r="C57" i="12"/>
  <c r="C55" i="12"/>
  <c r="C59" i="12"/>
  <c r="D57" i="12"/>
  <c r="D55" i="12"/>
  <c r="D59" i="12"/>
  <c r="E57" i="12"/>
  <c r="E55" i="12"/>
  <c r="E59" i="12"/>
  <c r="F59" i="12"/>
  <c r="F57" i="12"/>
  <c r="F55" i="12"/>
  <c r="C66" i="12"/>
  <c r="C60" i="12"/>
  <c r="D60" i="12"/>
  <c r="E60" i="12"/>
  <c r="F60" i="12"/>
  <c r="C67" i="12"/>
  <c r="C68" i="12"/>
  <c r="C56" i="12"/>
  <c r="D56" i="12"/>
  <c r="E56" i="12"/>
  <c r="F56" i="12"/>
  <c r="C63" i="12"/>
  <c r="C61" i="12"/>
  <c r="C64" i="12"/>
  <c r="D63" i="12"/>
  <c r="D61" i="12"/>
  <c r="D64" i="12"/>
  <c r="E63" i="12"/>
  <c r="E61" i="12"/>
  <c r="E64" i="12"/>
  <c r="F64" i="12"/>
  <c r="F63" i="12"/>
  <c r="E62" i="12"/>
  <c r="D62" i="12"/>
  <c r="C62" i="12"/>
  <c r="F61" i="12"/>
  <c r="F58" i="12"/>
  <c r="E58" i="12"/>
  <c r="D58" i="12"/>
  <c r="C58" i="12"/>
  <c r="E40" i="12"/>
  <c r="D40" i="12"/>
  <c r="C38" i="12"/>
  <c r="C21" i="12"/>
  <c r="C19" i="12"/>
  <c r="C23" i="12"/>
  <c r="D21" i="12"/>
  <c r="D19" i="12"/>
  <c r="D23" i="12"/>
  <c r="E21" i="12"/>
  <c r="E19" i="12"/>
  <c r="E23" i="12"/>
  <c r="F23" i="12"/>
  <c r="F21" i="12"/>
  <c r="F19" i="12"/>
  <c r="C30" i="12"/>
  <c r="C24" i="12"/>
  <c r="D24" i="12"/>
  <c r="E24" i="12"/>
  <c r="F24" i="12"/>
  <c r="C31" i="12"/>
  <c r="C32" i="12"/>
  <c r="E22" i="12"/>
  <c r="E20" i="12"/>
  <c r="E25" i="12"/>
  <c r="D22" i="12"/>
  <c r="D20" i="12"/>
  <c r="D25" i="12"/>
  <c r="C22" i="12"/>
  <c r="C20" i="12"/>
  <c r="C25" i="12"/>
  <c r="C2" i="12"/>
  <c r="F20" i="12"/>
  <c r="C27" i="12"/>
  <c r="C28" i="12"/>
  <c r="D27" i="12"/>
  <c r="D28" i="12"/>
  <c r="E27" i="12"/>
  <c r="E28" i="12"/>
  <c r="F28" i="12"/>
  <c r="F27" i="12"/>
  <c r="E26" i="12"/>
  <c r="D26" i="12"/>
  <c r="C26" i="12"/>
  <c r="F25" i="12"/>
  <c r="F22" i="12"/>
  <c r="E4" i="12"/>
  <c r="D4" i="12"/>
</calcChain>
</file>

<file path=xl/sharedStrings.xml><?xml version="1.0" encoding="utf-8"?>
<sst xmlns="http://schemas.openxmlformats.org/spreadsheetml/2006/main" count="105" uniqueCount="54">
  <si>
    <r>
      <t>MSW computed as weighted average of individual 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</t>
    </r>
    <phoneticPr fontId="1" type="noConversion"/>
  </si>
  <si>
    <t>Number of conditions</t>
    <phoneticPr fontId="1" type="noConversion"/>
  </si>
  <si>
    <t>J =</t>
    <phoneticPr fontId="1" type="noConversion"/>
  </si>
  <si>
    <r>
      <t>m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1" type="noConversion"/>
  </si>
  <si>
    <r>
      <t>s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1" type="noConversion"/>
  </si>
  <si>
    <t>N</t>
    <phoneticPr fontId="1" type="noConversion"/>
  </si>
  <si>
    <r>
      <t>df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1" type="noConversion"/>
  </si>
  <si>
    <r>
      <t>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1" type="noConversion"/>
  </si>
  <si>
    <t>MSW=SSW/dfW</t>
    <phoneticPr fontId="1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</si>
  <si>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: </t>
    </r>
    <phoneticPr fontId="1" type="noConversion"/>
  </si>
  <si>
    <t>Sums, etc.</t>
    <phoneticPr fontId="1" type="noConversion"/>
  </si>
  <si>
    <t>Conceptual meanings</t>
    <phoneticPr fontId="1" type="noConversion"/>
  </si>
  <si>
    <r>
      <t>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1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</si>
  <si>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 xml:space="preserve">: </t>
    </r>
    <phoneticPr fontId="1" type="noConversion"/>
  </si>
  <si>
    <r>
      <t>SS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1" type="noConversion"/>
  </si>
  <si>
    <t>SSW</t>
    <phoneticPr fontId="1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</si>
  <si>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: </t>
    </r>
    <phoneticPr fontId="1" type="noConversion"/>
  </si>
  <si>
    <t>MSW=SSW/dfW</t>
    <phoneticPr fontId="1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</si>
  <si>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: </t>
    </r>
    <phoneticPr fontId="1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</si>
  <si>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 xml:space="preserve">: </t>
    </r>
    <phoneticPr fontId="1" type="noConversion"/>
  </si>
  <si>
    <t>total weighting (must always be 1.0)</t>
    <phoneticPr fontId="1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</si>
  <si>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(est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): </t>
    </r>
    <phoneticPr fontId="1" type="noConversion"/>
  </si>
  <si>
    <t>total weighting (must always be 1.0)</t>
    <phoneticPr fontId="1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</si>
  <si>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(est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): </t>
    </r>
    <phoneticPr fontId="1" type="noConversion"/>
  </si>
  <si>
    <r>
      <t>MSW computed as weighted average of individual 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</t>
    </r>
    <phoneticPr fontId="1" type="noConversion"/>
  </si>
  <si>
    <r>
      <t>m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1" type="noConversion"/>
  </si>
  <si>
    <r>
      <t>s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1" type="noConversion"/>
  </si>
  <si>
    <t>Sums, etc.</t>
    <phoneticPr fontId="1" type="noConversion"/>
  </si>
  <si>
    <t>Conceptual meanings</t>
    <phoneticPr fontId="1" type="noConversion"/>
  </si>
  <si>
    <r>
      <t>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1" type="noConversion"/>
  </si>
  <si>
    <t>N</t>
    <phoneticPr fontId="1" type="noConversion"/>
  </si>
  <si>
    <t>Number of conditions</t>
    <phoneticPr fontId="1" type="noConversion"/>
  </si>
  <si>
    <t>J =</t>
    <phoneticPr fontId="1" type="noConversion"/>
  </si>
  <si>
    <r>
      <t>df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1" type="noConversion"/>
  </si>
  <si>
    <t>dfW</t>
    <phoneticPr fontId="1" type="noConversion"/>
  </si>
  <si>
    <r>
      <t>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1" type="noConversion"/>
  </si>
  <si>
    <t>T</t>
    <phoneticPr fontId="1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</si>
  <si>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1" type="noConversion"/>
  </si>
  <si>
    <t>M</t>
    <phoneticPr fontId="1" type="noConversion"/>
  </si>
  <si>
    <r>
      <t>T</t>
    </r>
    <r>
      <rPr>
        <vertAlign val="subscript"/>
        <sz val="10"/>
        <color indexed="9"/>
        <rFont val="Verdana"/>
      </rPr>
      <t>j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>/n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1" type="noConversion"/>
  </si>
  <si>
    <r>
      <t>S</t>
    </r>
    <r>
      <rPr>
        <sz val="10"/>
        <color indexed="9"/>
        <rFont val="Verdana"/>
      </rPr>
      <t>(T</t>
    </r>
    <r>
      <rPr>
        <vertAlign val="subscript"/>
        <sz val="10"/>
        <color indexed="9"/>
        <rFont val="Verdana"/>
      </rPr>
      <t>j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>/n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)</t>
    </r>
    <phoneticPr fontId="1" type="noConversion"/>
  </si>
  <si>
    <t>SST = 0</t>
  </si>
  <si>
    <t>SST &gt; 0</t>
  </si>
  <si>
    <t>SSW = 0</t>
  </si>
  <si>
    <t>DATA</t>
  </si>
  <si>
    <t>Cond 1</t>
  </si>
  <si>
    <t>Cond 2</t>
  </si>
  <si>
    <t>Cond 3</t>
  </si>
  <si>
    <t xml:space="preserve">SSW = </t>
  </si>
  <si>
    <t xml:space="preserve">SSB = </t>
  </si>
  <si>
    <t xml:space="preserve">SST = </t>
  </si>
  <si>
    <t>SSB = 0</t>
  </si>
  <si>
    <t>SSB &gt; 0</t>
  </si>
  <si>
    <t>SSW &gt;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</si>
</sst>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0"/>
      <name val="Verdana"/>
    </font>
    <font>
      <sz val="8"/>
      <name val="Verdana"/>
    </font>
    <font>
      <u/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1"/>
      <name val="Verdana"/>
    </font>
    <font>
      <b/>
      <sz val="11"/>
      <name val="Verdana"/>
    </font>
    <font>
      <u/>
      <sz val="10"/>
      <color indexed="9"/>
      <name val="Verdana"/>
    </font>
    <font>
      <sz val="10"/>
      <color indexed="9"/>
      <name val="Verdana"/>
    </font>
    <font>
      <sz val="11"/>
      <color indexed="9"/>
      <name val="Symbol"/>
    </font>
    <font>
      <vertAlign val="subscript"/>
      <sz val="11"/>
      <color indexed="9"/>
      <name val="Verdana"/>
    </font>
    <font>
      <sz val="11"/>
      <color indexed="9"/>
      <name val="Verdana"/>
    </font>
    <font>
      <vertAlign val="subscript"/>
      <sz val="10"/>
      <color indexed="9"/>
      <name val="Verdana"/>
    </font>
    <font>
      <b/>
      <sz val="10"/>
      <color indexed="9"/>
      <name val="Verdana"/>
    </font>
    <font>
      <vertAlign val="superscript"/>
      <sz val="10"/>
      <color indexed="9"/>
      <name val="Verdana"/>
    </font>
    <font>
      <sz val="10"/>
      <color indexed="9"/>
      <name val="Symbol"/>
    </font>
    <font>
      <u/>
      <sz val="10"/>
      <color theme="10"/>
      <name val="Verdana"/>
    </font>
    <font>
      <u/>
      <sz val="10"/>
      <color theme="11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/>
      <bottom style="thin">
        <color indexed="9"/>
      </bottom>
      <diagonal/>
    </border>
  </borders>
  <cellStyleXfs count="75">
    <xf numFmtId="164" fontId="0" fillId="0" borderId="0">
      <alignment vertical="center"/>
    </xf>
    <xf numFmtId="164" fontId="3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  <xf numFmtId="164" fontId="16" fillId="0" borderId="0" applyNumberFormat="0" applyFill="0" applyBorder="0" applyAlignment="0" applyProtection="0">
      <alignment vertical="center"/>
    </xf>
    <xf numFmtId="164" fontId="17" fillId="0" borderId="0" applyNumberFormat="0" applyFill="0" applyBorder="0" applyAlignment="0" applyProtection="0">
      <alignment vertical="center"/>
    </xf>
  </cellStyleXfs>
  <cellXfs count="47">
    <xf numFmtId="164" fontId="0" fillId="0" borderId="0" xfId="0">
      <alignment vertical="center"/>
    </xf>
    <xf numFmtId="3" fontId="0" fillId="0" borderId="0" xfId="0" applyNumberForma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8" fillId="6" borderId="0" xfId="0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4" fontId="8" fillId="6" borderId="0" xfId="0" applyNumberFormat="1" applyFont="1" applyFill="1" applyBorder="1" applyAlignment="1">
      <alignment horizontal="right" vertical="center"/>
    </xf>
    <xf numFmtId="3" fontId="8" fillId="6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Alignment="1">
      <alignment horizontal="left" vertical="center"/>
    </xf>
    <xf numFmtId="164" fontId="9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Alignment="1">
      <alignment horizontal="center" vertical="center"/>
    </xf>
    <xf numFmtId="164" fontId="0" fillId="0" borderId="0" xfId="0" applyNumberFormat="1">
      <alignment vertical="center"/>
    </xf>
    <xf numFmtId="165" fontId="8" fillId="5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>
      <alignment vertical="center"/>
    </xf>
    <xf numFmtId="164" fontId="0" fillId="0" borderId="0" xfId="0" applyNumberFormat="1" applyBorder="1">
      <alignment vertical="center"/>
    </xf>
    <xf numFmtId="164" fontId="5" fillId="0" borderId="0" xfId="0" applyNumberFormat="1" applyFont="1" applyFill="1" applyBorder="1">
      <alignment vertical="center"/>
    </xf>
    <xf numFmtId="164" fontId="5" fillId="0" borderId="0" xfId="0" applyNumberFormat="1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>
      <alignment vertical="center"/>
    </xf>
    <xf numFmtId="164" fontId="8" fillId="2" borderId="0" xfId="0" applyNumberFormat="1" applyFont="1" applyFill="1" applyBorder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left" vertical="center"/>
    </xf>
    <xf numFmtId="164" fontId="13" fillId="2" borderId="0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>
      <alignment vertical="center"/>
    </xf>
    <xf numFmtId="164" fontId="0" fillId="6" borderId="0" xfId="0" applyNumberFormat="1" applyFill="1" applyBorder="1" applyAlignment="1">
      <alignment horizontal="left" vertical="center"/>
    </xf>
    <xf numFmtId="164" fontId="0" fillId="5" borderId="0" xfId="0" applyNumberFormat="1" applyFill="1">
      <alignment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left" vertical="center"/>
    </xf>
    <xf numFmtId="164" fontId="0" fillId="4" borderId="0" xfId="0" applyNumberFormat="1" applyFill="1" applyBorder="1">
      <alignment vertical="center"/>
    </xf>
    <xf numFmtId="164" fontId="8" fillId="3" borderId="3" xfId="0" applyNumberFormat="1" applyFont="1" applyFill="1" applyBorder="1" applyAlignment="1">
      <alignment horizontal="right" vertical="center"/>
    </xf>
    <xf numFmtId="3" fontId="0" fillId="7" borderId="0" xfId="0" applyNumberFormat="1" applyFont="1" applyFill="1" applyBorder="1" applyAlignment="1">
      <alignment horizontal="center" vertical="center"/>
    </xf>
    <xf numFmtId="3" fontId="0" fillId="7" borderId="2" xfId="0" applyNumberFormat="1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164" fontId="0" fillId="7" borderId="0" xfId="0" applyNumberFormat="1" applyFont="1" applyFill="1" applyBorder="1" applyAlignment="1">
      <alignment horizontal="center" vertic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zoomScale="110" workbookViewId="0">
      <selection activeCell="G87" sqref="G87"/>
    </sheetView>
  </sheetViews>
  <sheetFormatPr baseColWidth="10" defaultRowHeight="13" x14ac:dyDescent="0"/>
  <cols>
    <col min="1" max="1" width="12.140625" customWidth="1"/>
    <col min="2" max="2" width="22.140625" customWidth="1"/>
    <col min="3" max="3" width="16.28515625" bestFit="1" customWidth="1"/>
  </cols>
  <sheetData>
    <row r="1" spans="1:12" s="4" customFormat="1" ht="14">
      <c r="A1" s="2" t="s">
        <v>42</v>
      </c>
      <c r="B1" s="45" t="s">
        <v>31</v>
      </c>
      <c r="C1" s="45"/>
      <c r="D1" s="3"/>
      <c r="E1" s="3"/>
      <c r="F1" s="36"/>
      <c r="G1" s="36"/>
      <c r="H1" s="36"/>
      <c r="I1" s="36"/>
      <c r="J1" s="36"/>
      <c r="K1" s="15"/>
      <c r="L1" s="15"/>
    </row>
    <row r="2" spans="1:12" s="4" customFormat="1" ht="14">
      <c r="A2" s="2" t="s">
        <v>43</v>
      </c>
      <c r="B2" s="5" t="s">
        <v>32</v>
      </c>
      <c r="C2" s="6">
        <f>COUNT(C7:E7)</f>
        <v>3</v>
      </c>
      <c r="D2" s="3"/>
      <c r="E2" s="3"/>
      <c r="F2" s="36"/>
      <c r="G2" s="36"/>
      <c r="H2" s="36"/>
      <c r="I2" s="36"/>
      <c r="J2" s="36"/>
      <c r="K2" s="15"/>
      <c r="L2" s="15"/>
    </row>
    <row r="3" spans="1:12" s="10" customFormat="1" ht="16">
      <c r="A3" s="7" t="s">
        <v>52</v>
      </c>
      <c r="B3" s="8" t="s">
        <v>25</v>
      </c>
      <c r="C3" s="9">
        <v>4</v>
      </c>
      <c r="D3" s="9">
        <v>10</v>
      </c>
      <c r="E3" s="9">
        <v>6</v>
      </c>
      <c r="F3" s="37"/>
      <c r="G3" s="37"/>
      <c r="H3" s="37"/>
      <c r="I3" s="37"/>
      <c r="J3" s="37"/>
      <c r="K3" s="15"/>
      <c r="L3" s="15"/>
    </row>
    <row r="4" spans="1:12" s="10" customFormat="1" ht="16">
      <c r="A4" s="7"/>
      <c r="B4" s="8" t="s">
        <v>26</v>
      </c>
      <c r="C4" s="11">
        <v>2</v>
      </c>
      <c r="D4" s="11">
        <f>C4</f>
        <v>2</v>
      </c>
      <c r="E4" s="11">
        <f>C4</f>
        <v>2</v>
      </c>
      <c r="F4" s="37"/>
      <c r="G4" s="37"/>
      <c r="H4" s="37"/>
      <c r="I4" s="37"/>
      <c r="J4" s="37"/>
      <c r="K4" s="15"/>
      <c r="L4" s="15"/>
    </row>
    <row r="5" spans="1:12" s="4" customFormat="1" ht="14">
      <c r="A5" s="2"/>
      <c r="B5" s="12"/>
      <c r="C5" s="46" t="s">
        <v>44</v>
      </c>
      <c r="D5" s="46"/>
      <c r="E5" s="46"/>
      <c r="F5" s="38"/>
      <c r="G5" s="38"/>
      <c r="H5" s="39"/>
      <c r="I5" s="39"/>
      <c r="J5" s="39"/>
      <c r="K5" s="15"/>
      <c r="L5" s="15"/>
    </row>
    <row r="6" spans="1:12" s="15" customFormat="1" ht="14">
      <c r="A6" s="13"/>
      <c r="B6" s="14"/>
      <c r="C6" s="44" t="s">
        <v>45</v>
      </c>
      <c r="D6" s="44" t="s">
        <v>46</v>
      </c>
      <c r="E6" s="44" t="s">
        <v>47</v>
      </c>
      <c r="F6" s="40"/>
      <c r="G6" s="40"/>
      <c r="H6" s="40"/>
      <c r="I6" s="40"/>
      <c r="J6" s="40"/>
    </row>
    <row r="7" spans="1:12" s="15" customFormat="1" ht="14">
      <c r="A7" s="16"/>
      <c r="B7" s="14"/>
      <c r="C7" s="42">
        <v>3</v>
      </c>
      <c r="D7" s="42">
        <v>4</v>
      </c>
      <c r="E7" s="42">
        <v>5</v>
      </c>
      <c r="F7" s="40"/>
      <c r="G7" s="40"/>
      <c r="H7" s="40"/>
      <c r="I7" s="40"/>
      <c r="J7" s="40"/>
    </row>
    <row r="8" spans="1:12" s="15" customFormat="1" ht="14">
      <c r="A8" s="17"/>
      <c r="B8" s="14"/>
      <c r="C8" s="42">
        <v>3</v>
      </c>
      <c r="D8" s="42">
        <v>4</v>
      </c>
      <c r="E8" s="42">
        <v>5</v>
      </c>
      <c r="F8" s="40"/>
      <c r="G8" s="40"/>
      <c r="H8" s="40"/>
      <c r="I8" s="40"/>
      <c r="J8" s="40"/>
    </row>
    <row r="9" spans="1:12" s="15" customFormat="1" ht="14">
      <c r="A9" s="16"/>
      <c r="B9" s="14"/>
      <c r="C9" s="42">
        <v>3</v>
      </c>
      <c r="D9" s="42">
        <v>4</v>
      </c>
      <c r="E9" s="42">
        <v>5</v>
      </c>
      <c r="F9" s="40"/>
      <c r="G9" s="40"/>
      <c r="H9" s="40"/>
      <c r="I9" s="40"/>
      <c r="J9" s="40"/>
    </row>
    <row r="10" spans="1:12" s="15" customFormat="1" ht="14">
      <c r="A10" s="17"/>
      <c r="B10" s="14"/>
      <c r="C10" s="42">
        <v>3</v>
      </c>
      <c r="D10" s="42">
        <v>4</v>
      </c>
      <c r="E10" s="42">
        <v>5</v>
      </c>
      <c r="F10" s="40"/>
      <c r="G10" s="40"/>
      <c r="H10" s="40"/>
      <c r="I10" s="40"/>
      <c r="J10" s="40"/>
    </row>
    <row r="11" spans="1:12" s="15" customFormat="1" ht="14">
      <c r="A11" s="17"/>
      <c r="B11" s="14"/>
      <c r="C11" s="42">
        <v>3</v>
      </c>
      <c r="D11" s="42">
        <v>4</v>
      </c>
      <c r="E11" s="42">
        <v>5</v>
      </c>
      <c r="F11" s="40"/>
      <c r="G11" s="40"/>
      <c r="H11" s="40"/>
      <c r="I11" s="40"/>
      <c r="J11" s="40"/>
    </row>
    <row r="12" spans="1:12" s="15" customFormat="1" ht="14">
      <c r="A12" s="16"/>
      <c r="B12" s="14"/>
      <c r="C12" s="42">
        <v>3</v>
      </c>
      <c r="D12" s="42">
        <v>4</v>
      </c>
      <c r="E12" s="42">
        <v>5</v>
      </c>
      <c r="F12" s="40"/>
      <c r="G12" s="40"/>
      <c r="H12" s="40"/>
      <c r="I12" s="40"/>
      <c r="J12" s="40"/>
    </row>
    <row r="13" spans="1:12" s="15" customFormat="1" ht="14">
      <c r="A13" s="17"/>
      <c r="B13" s="14"/>
      <c r="C13" s="42">
        <v>3</v>
      </c>
      <c r="D13" s="42">
        <v>4</v>
      </c>
      <c r="E13" s="42">
        <v>5</v>
      </c>
      <c r="F13" s="40"/>
      <c r="G13" s="40"/>
      <c r="H13" s="40"/>
      <c r="I13" s="40"/>
      <c r="J13" s="40"/>
    </row>
    <row r="14" spans="1:12" s="15" customFormat="1" ht="14">
      <c r="A14" s="16"/>
      <c r="B14" s="14"/>
      <c r="C14" s="42">
        <v>3</v>
      </c>
      <c r="D14" s="42">
        <v>4</v>
      </c>
      <c r="E14" s="42">
        <v>5</v>
      </c>
      <c r="F14" s="40"/>
      <c r="G14" s="40"/>
      <c r="H14" s="40"/>
      <c r="I14" s="40"/>
      <c r="J14" s="40"/>
    </row>
    <row r="15" spans="1:12" s="15" customFormat="1" ht="14">
      <c r="A15" s="17"/>
      <c r="B15" s="14"/>
      <c r="C15" s="42">
        <v>3</v>
      </c>
      <c r="D15" s="42">
        <v>4</v>
      </c>
      <c r="E15" s="42">
        <v>5</v>
      </c>
      <c r="F15" s="40"/>
      <c r="G15" s="40"/>
      <c r="H15" s="40"/>
      <c r="I15" s="40"/>
      <c r="J15" s="40"/>
    </row>
    <row r="16" spans="1:12" s="15" customFormat="1" ht="14">
      <c r="A16" s="17"/>
      <c r="B16" s="14"/>
      <c r="C16" s="42">
        <v>3</v>
      </c>
      <c r="D16" s="42">
        <v>4</v>
      </c>
      <c r="E16" s="42">
        <v>5</v>
      </c>
      <c r="F16" s="40"/>
      <c r="G16" s="40"/>
      <c r="H16" s="40"/>
      <c r="I16" s="40"/>
      <c r="J16" s="40"/>
    </row>
    <row r="17" spans="1:11" s="15" customFormat="1" ht="14">
      <c r="A17" s="16"/>
      <c r="B17" s="14"/>
      <c r="C17" s="42">
        <v>3</v>
      </c>
      <c r="D17" s="42">
        <v>4</v>
      </c>
      <c r="E17" s="42">
        <v>5</v>
      </c>
      <c r="F17" s="40"/>
      <c r="G17" s="40"/>
      <c r="H17" s="40"/>
      <c r="I17" s="40"/>
      <c r="J17" s="40"/>
    </row>
    <row r="18" spans="1:11" s="15" customFormat="1" ht="14">
      <c r="A18" s="17"/>
      <c r="B18" s="41"/>
      <c r="C18" s="43"/>
      <c r="D18" s="43"/>
      <c r="E18" s="43"/>
      <c r="F18" s="18" t="s">
        <v>27</v>
      </c>
      <c r="G18" s="19" t="s">
        <v>28</v>
      </c>
      <c r="H18" s="19"/>
      <c r="I18" s="20"/>
      <c r="J18" s="20"/>
    </row>
    <row r="19" spans="1:11" s="15" customFormat="1" ht="15">
      <c r="A19" s="21"/>
      <c r="B19" s="22" t="s">
        <v>29</v>
      </c>
      <c r="C19" s="23">
        <f>COUNT(C7:C18)</f>
        <v>11</v>
      </c>
      <c r="D19" s="23">
        <f>COUNT(D7:D18)</f>
        <v>11</v>
      </c>
      <c r="E19" s="24">
        <f>COUNT(E7:E18)</f>
        <v>11</v>
      </c>
      <c r="F19" s="23">
        <f>SUM(C19:E19)</f>
        <v>33</v>
      </c>
      <c r="G19" s="25" t="s">
        <v>30</v>
      </c>
      <c r="H19" s="20"/>
      <c r="I19" s="26"/>
      <c r="J19" s="22"/>
      <c r="K19" s="1"/>
    </row>
    <row r="20" spans="1:11" s="15" customFormat="1" ht="15">
      <c r="A20" s="21"/>
      <c r="B20" s="22" t="s">
        <v>33</v>
      </c>
      <c r="C20" s="23">
        <f>C19-1</f>
        <v>10</v>
      </c>
      <c r="D20" s="23">
        <f t="shared" ref="D20:E20" si="0">D19-1</f>
        <v>10</v>
      </c>
      <c r="E20" s="24">
        <f t="shared" si="0"/>
        <v>10</v>
      </c>
      <c r="F20" s="23">
        <f>SUM(C20:E20)</f>
        <v>30</v>
      </c>
      <c r="G20" s="25" t="s">
        <v>34</v>
      </c>
      <c r="H20" s="20"/>
      <c r="I20" s="26"/>
      <c r="J20" s="22"/>
      <c r="K20" s="1"/>
    </row>
    <row r="21" spans="1:11" s="15" customFormat="1" ht="15">
      <c r="A21" s="21"/>
      <c r="B21" s="22" t="s">
        <v>35</v>
      </c>
      <c r="C21" s="27">
        <f>SUM(C7:C18)</f>
        <v>33</v>
      </c>
      <c r="D21" s="27">
        <f>SUM(D7:D18)</f>
        <v>44</v>
      </c>
      <c r="E21" s="28">
        <f>SUM(E7:E18)</f>
        <v>55</v>
      </c>
      <c r="F21" s="27">
        <f>SUM(C21:E21)</f>
        <v>132</v>
      </c>
      <c r="G21" s="25" t="s">
        <v>36</v>
      </c>
      <c r="H21" s="20"/>
      <c r="I21" s="26"/>
      <c r="J21" s="22"/>
      <c r="K21" s="4"/>
    </row>
    <row r="22" spans="1:11" s="15" customFormat="1" ht="15">
      <c r="A22" s="21"/>
      <c r="B22" s="22" t="s">
        <v>37</v>
      </c>
      <c r="C22" s="27">
        <f>C21/C19</f>
        <v>3</v>
      </c>
      <c r="D22" s="27">
        <f t="shared" ref="D22:E22" si="1">D21/D19</f>
        <v>4</v>
      </c>
      <c r="E22" s="28">
        <f t="shared" si="1"/>
        <v>5</v>
      </c>
      <c r="F22" s="27">
        <f>F21/F19</f>
        <v>4</v>
      </c>
      <c r="G22" s="25" t="s">
        <v>38</v>
      </c>
      <c r="H22" s="20"/>
      <c r="I22" s="26"/>
      <c r="J22" s="22"/>
      <c r="K22" s="4"/>
    </row>
    <row r="23" spans="1:11" s="15" customFormat="1" ht="15">
      <c r="A23" s="21"/>
      <c r="B23" s="22" t="s">
        <v>39</v>
      </c>
      <c r="C23" s="27">
        <f>C21^2/C19</f>
        <v>99</v>
      </c>
      <c r="D23" s="27">
        <f t="shared" ref="D23:E23" si="2">D21^2/D19</f>
        <v>176</v>
      </c>
      <c r="E23" s="28">
        <f t="shared" si="2"/>
        <v>275</v>
      </c>
      <c r="F23" s="27">
        <f>SUM(C23:E23)</f>
        <v>550</v>
      </c>
      <c r="G23" s="29" t="s">
        <v>40</v>
      </c>
      <c r="H23" s="20"/>
      <c r="I23" s="26"/>
      <c r="J23" s="22"/>
      <c r="K23" s="4"/>
    </row>
    <row r="24" spans="1:11" s="15" customFormat="1" ht="15">
      <c r="A24" s="21"/>
      <c r="B24" s="30" t="s">
        <v>14</v>
      </c>
      <c r="C24" s="27">
        <f>SUMSQ(C7:C18)-C21^2/C19</f>
        <v>0</v>
      </c>
      <c r="D24" s="27">
        <f>SUMSQ(D7:D18)-D21^2/D19</f>
        <v>0</v>
      </c>
      <c r="E24" s="28">
        <f>SUMSQ(E7:E18)-E21^2/E19</f>
        <v>0</v>
      </c>
      <c r="F24" s="27">
        <f>SUM(C24:E24)</f>
        <v>0</v>
      </c>
      <c r="G24" s="25" t="s">
        <v>15</v>
      </c>
      <c r="H24" s="20"/>
      <c r="I24" s="26"/>
      <c r="J24" s="31"/>
      <c r="K24" s="4"/>
    </row>
    <row r="25" spans="1:11" s="15" customFormat="1" ht="15">
      <c r="A25" s="21"/>
      <c r="B25" s="32" t="s">
        <v>16</v>
      </c>
      <c r="C25" s="33">
        <f>C24/C20</f>
        <v>0</v>
      </c>
      <c r="D25" s="33">
        <f t="shared" ref="D25:E25" si="3">D24/D20</f>
        <v>0</v>
      </c>
      <c r="E25" s="34">
        <f t="shared" si="3"/>
        <v>0</v>
      </c>
      <c r="F25" s="33">
        <f>F24/F20</f>
        <v>0</v>
      </c>
      <c r="G25" s="25" t="s">
        <v>17</v>
      </c>
      <c r="H25" s="20"/>
      <c r="I25" s="26"/>
      <c r="J25" s="35"/>
    </row>
    <row r="26" spans="1:11" s="15" customFormat="1" ht="15">
      <c r="A26" s="21"/>
      <c r="B26" s="32" t="s">
        <v>18</v>
      </c>
      <c r="C26" s="33">
        <f>SQRT(C25)</f>
        <v>0</v>
      </c>
      <c r="D26" s="33">
        <f t="shared" ref="D26:E26" si="4">SQRT(D25)</f>
        <v>0</v>
      </c>
      <c r="E26" s="34">
        <f t="shared" si="4"/>
        <v>0</v>
      </c>
      <c r="F26" s="33"/>
      <c r="G26" s="25"/>
      <c r="H26" s="20"/>
      <c r="I26" s="26"/>
      <c r="J26" s="35"/>
    </row>
    <row r="27" spans="1:11" s="15" customFormat="1" ht="15">
      <c r="A27" s="21"/>
      <c r="B27" s="32" t="s">
        <v>19</v>
      </c>
      <c r="C27" s="33">
        <f>C20/$F20</f>
        <v>0.33333333333333331</v>
      </c>
      <c r="D27" s="33">
        <f t="shared" ref="D27:E27" si="5">D20/$F20</f>
        <v>0.33333333333333331</v>
      </c>
      <c r="E27" s="34">
        <f t="shared" si="5"/>
        <v>0.33333333333333331</v>
      </c>
      <c r="F27" s="33">
        <f>SUM(C27:E27)</f>
        <v>1</v>
      </c>
      <c r="G27" s="25" t="s">
        <v>22</v>
      </c>
      <c r="H27" s="20"/>
      <c r="I27" s="26"/>
      <c r="J27" s="35"/>
    </row>
    <row r="28" spans="1:11" s="15" customFormat="1" ht="15">
      <c r="A28" s="21"/>
      <c r="B28" s="32" t="s">
        <v>23</v>
      </c>
      <c r="C28" s="33">
        <f>C27*C25</f>
        <v>0</v>
      </c>
      <c r="D28" s="33">
        <f t="shared" ref="D28:E28" si="6">D27*D25</f>
        <v>0</v>
      </c>
      <c r="E28" s="34">
        <f t="shared" si="6"/>
        <v>0</v>
      </c>
      <c r="F28" s="33">
        <f>SUM(C28:E28)</f>
        <v>0</v>
      </c>
      <c r="G28" s="25" t="s">
        <v>24</v>
      </c>
      <c r="H28" s="20"/>
      <c r="I28" s="26"/>
      <c r="J28" s="35"/>
    </row>
    <row r="29" spans="1:11" s="15" customFormat="1" ht="14">
      <c r="A29" s="21"/>
      <c r="B29" s="32"/>
      <c r="C29" s="33"/>
      <c r="D29" s="33"/>
      <c r="E29" s="33"/>
      <c r="F29" s="33"/>
      <c r="G29" s="25"/>
      <c r="H29" s="20"/>
      <c r="I29" s="26"/>
      <c r="J29" s="35"/>
    </row>
    <row r="30" spans="1:11" s="15" customFormat="1" ht="14">
      <c r="A30" s="21"/>
      <c r="B30" s="32" t="s">
        <v>49</v>
      </c>
      <c r="C30" s="33">
        <f>F23-F21^2/F19</f>
        <v>22</v>
      </c>
      <c r="D30" s="33"/>
      <c r="E30" s="33"/>
      <c r="F30" s="33"/>
      <c r="G30" s="25"/>
      <c r="H30" s="20"/>
      <c r="I30" s="26"/>
      <c r="J30" s="35"/>
    </row>
    <row r="31" spans="1:11" s="15" customFormat="1" ht="14">
      <c r="A31" s="21"/>
      <c r="B31" s="32" t="s">
        <v>48</v>
      </c>
      <c r="C31" s="33">
        <f>F24</f>
        <v>0</v>
      </c>
      <c r="D31" s="33"/>
      <c r="E31" s="33"/>
      <c r="F31" s="33"/>
      <c r="G31" s="25"/>
      <c r="H31" s="20"/>
      <c r="I31" s="26"/>
      <c r="J31" s="35"/>
    </row>
    <row r="32" spans="1:11" s="15" customFormat="1" ht="14">
      <c r="A32" s="21"/>
      <c r="B32" s="32" t="s">
        <v>50</v>
      </c>
      <c r="C32" s="33">
        <f>C30+C31</f>
        <v>22</v>
      </c>
      <c r="D32" s="33"/>
      <c r="E32" s="33"/>
      <c r="F32" s="33"/>
      <c r="G32" s="25"/>
      <c r="H32" s="20"/>
      <c r="I32" s="26"/>
      <c r="J32" s="35"/>
    </row>
    <row r="33" spans="1:12" s="15" customFormat="1" ht="14">
      <c r="A33" s="21"/>
      <c r="B33" s="32"/>
      <c r="C33" s="33"/>
      <c r="D33" s="33"/>
      <c r="E33" s="33"/>
      <c r="F33" s="33"/>
      <c r="G33" s="25"/>
      <c r="H33" s="20"/>
      <c r="I33" s="26"/>
      <c r="J33" s="35"/>
    </row>
    <row r="34" spans="1:12" s="15" customFormat="1" ht="14">
      <c r="A34" s="21"/>
      <c r="B34" s="32"/>
      <c r="C34" s="33"/>
      <c r="D34" s="33"/>
      <c r="E34" s="33"/>
      <c r="F34" s="33"/>
      <c r="G34" s="25"/>
      <c r="H34" s="20"/>
      <c r="I34" s="26"/>
      <c r="J34" s="35"/>
    </row>
    <row r="37" spans="1:12" s="4" customFormat="1" ht="14">
      <c r="A37" s="2" t="s">
        <v>42</v>
      </c>
      <c r="B37" s="45" t="s">
        <v>1</v>
      </c>
      <c r="C37" s="45"/>
      <c r="D37" s="3"/>
      <c r="E37" s="3"/>
      <c r="F37" s="36"/>
      <c r="G37" s="36"/>
      <c r="H37" s="36"/>
      <c r="I37" s="36"/>
      <c r="J37" s="36"/>
      <c r="K37" s="15"/>
      <c r="L37" s="15"/>
    </row>
    <row r="38" spans="1:12" s="4" customFormat="1" ht="14">
      <c r="A38" s="2" t="s">
        <v>53</v>
      </c>
      <c r="B38" s="5" t="s">
        <v>2</v>
      </c>
      <c r="C38" s="6">
        <f>COUNT(C43:E43)</f>
        <v>3</v>
      </c>
      <c r="D38" s="3"/>
      <c r="E38" s="3"/>
      <c r="F38" s="36"/>
      <c r="G38" s="36"/>
      <c r="H38" s="36"/>
      <c r="I38" s="36"/>
      <c r="J38" s="36"/>
      <c r="K38" s="15"/>
      <c r="L38" s="15"/>
    </row>
    <row r="39" spans="1:12" s="10" customFormat="1" ht="16">
      <c r="A39" s="7" t="s">
        <v>51</v>
      </c>
      <c r="B39" s="8" t="s">
        <v>3</v>
      </c>
      <c r="C39" s="9">
        <v>4</v>
      </c>
      <c r="D39" s="9">
        <v>10</v>
      </c>
      <c r="E39" s="9">
        <v>6</v>
      </c>
      <c r="F39" s="37"/>
      <c r="G39" s="37"/>
      <c r="H39" s="37"/>
      <c r="I39" s="37"/>
      <c r="J39" s="37"/>
      <c r="K39" s="15"/>
      <c r="L39" s="15"/>
    </row>
    <row r="40" spans="1:12" s="10" customFormat="1" ht="16">
      <c r="A40" s="7"/>
      <c r="B40" s="8" t="s">
        <v>4</v>
      </c>
      <c r="C40" s="11">
        <v>2</v>
      </c>
      <c r="D40" s="11">
        <f>C40</f>
        <v>2</v>
      </c>
      <c r="E40" s="11">
        <f>C40</f>
        <v>2</v>
      </c>
      <c r="F40" s="37"/>
      <c r="G40" s="37"/>
      <c r="H40" s="37"/>
      <c r="I40" s="37"/>
      <c r="J40" s="37"/>
      <c r="K40" s="15"/>
      <c r="L40" s="15"/>
    </row>
    <row r="41" spans="1:12" s="4" customFormat="1" ht="14">
      <c r="A41" s="2"/>
      <c r="B41" s="12"/>
      <c r="C41" s="46" t="s">
        <v>44</v>
      </c>
      <c r="D41" s="46"/>
      <c r="E41" s="46"/>
      <c r="F41" s="38"/>
      <c r="G41" s="38"/>
      <c r="H41" s="39"/>
      <c r="I41" s="39"/>
      <c r="J41" s="39"/>
      <c r="K41" s="15"/>
      <c r="L41" s="15"/>
    </row>
    <row r="42" spans="1:12" s="15" customFormat="1" ht="14">
      <c r="A42" s="13"/>
      <c r="B42" s="14"/>
      <c r="C42" s="44" t="s">
        <v>45</v>
      </c>
      <c r="D42" s="44" t="s">
        <v>46</v>
      </c>
      <c r="E42" s="44" t="s">
        <v>47</v>
      </c>
      <c r="F42" s="40"/>
      <c r="G42" s="40"/>
      <c r="H42" s="40"/>
      <c r="I42" s="40"/>
      <c r="J42" s="40"/>
    </row>
    <row r="43" spans="1:12" s="15" customFormat="1" ht="14">
      <c r="A43" s="16"/>
      <c r="B43" s="14"/>
      <c r="C43" s="42">
        <v>1</v>
      </c>
      <c r="D43" s="42">
        <v>11</v>
      </c>
      <c r="E43" s="42">
        <v>6</v>
      </c>
      <c r="F43" s="40"/>
      <c r="G43" s="40"/>
      <c r="H43" s="40"/>
      <c r="I43" s="40"/>
      <c r="J43" s="40"/>
    </row>
    <row r="44" spans="1:12" s="15" customFormat="1" ht="14">
      <c r="A44" s="17"/>
      <c r="B44" s="14"/>
      <c r="C44" s="42">
        <v>2</v>
      </c>
      <c r="D44" s="42">
        <v>10</v>
      </c>
      <c r="E44" s="42">
        <v>6</v>
      </c>
      <c r="F44" s="40"/>
      <c r="G44" s="40"/>
      <c r="H44" s="40"/>
      <c r="I44" s="40"/>
      <c r="J44" s="40"/>
    </row>
    <row r="45" spans="1:12" s="15" customFormat="1" ht="14">
      <c r="A45" s="16"/>
      <c r="B45" s="14"/>
      <c r="C45" s="42">
        <v>3</v>
      </c>
      <c r="D45" s="42">
        <v>9</v>
      </c>
      <c r="E45" s="42">
        <v>6</v>
      </c>
      <c r="F45" s="40"/>
      <c r="G45" s="40"/>
      <c r="H45" s="40"/>
      <c r="I45" s="40"/>
      <c r="J45" s="40"/>
    </row>
    <row r="46" spans="1:12" s="15" customFormat="1" ht="14">
      <c r="A46" s="17"/>
      <c r="B46" s="14"/>
      <c r="C46" s="42">
        <v>4</v>
      </c>
      <c r="D46" s="42">
        <v>8</v>
      </c>
      <c r="E46" s="42">
        <v>6</v>
      </c>
      <c r="F46" s="40"/>
      <c r="G46" s="40"/>
      <c r="H46" s="40"/>
      <c r="I46" s="40"/>
      <c r="J46" s="40"/>
    </row>
    <row r="47" spans="1:12" s="15" customFormat="1" ht="14">
      <c r="A47" s="17"/>
      <c r="B47" s="14"/>
      <c r="C47" s="42">
        <v>5</v>
      </c>
      <c r="D47" s="42">
        <v>7</v>
      </c>
      <c r="E47" s="42">
        <v>6</v>
      </c>
      <c r="F47" s="40"/>
      <c r="G47" s="40"/>
      <c r="H47" s="40"/>
      <c r="I47" s="40"/>
      <c r="J47" s="40"/>
    </row>
    <row r="48" spans="1:12" s="15" customFormat="1" ht="14">
      <c r="A48" s="16"/>
      <c r="B48" s="14"/>
      <c r="C48" s="42">
        <v>6</v>
      </c>
      <c r="D48" s="42">
        <v>6</v>
      </c>
      <c r="E48" s="42">
        <v>6</v>
      </c>
      <c r="F48" s="40"/>
      <c r="G48" s="40"/>
      <c r="H48" s="40"/>
      <c r="I48" s="40"/>
      <c r="J48" s="40"/>
    </row>
    <row r="49" spans="1:11" s="15" customFormat="1" ht="14">
      <c r="A49" s="17"/>
      <c r="B49" s="14"/>
      <c r="C49" s="42">
        <v>7</v>
      </c>
      <c r="D49" s="42">
        <v>5</v>
      </c>
      <c r="E49" s="42">
        <v>6</v>
      </c>
      <c r="F49" s="40"/>
      <c r="G49" s="40"/>
      <c r="H49" s="40"/>
      <c r="I49" s="40"/>
      <c r="J49" s="40"/>
    </row>
    <row r="50" spans="1:11" s="15" customFormat="1" ht="14">
      <c r="A50" s="16"/>
      <c r="B50" s="14"/>
      <c r="C50" s="42">
        <v>8</v>
      </c>
      <c r="D50" s="42">
        <v>4</v>
      </c>
      <c r="E50" s="42">
        <v>6</v>
      </c>
      <c r="F50" s="40"/>
      <c r="G50" s="40"/>
      <c r="H50" s="40"/>
      <c r="I50" s="40"/>
      <c r="J50" s="40"/>
    </row>
    <row r="51" spans="1:11" s="15" customFormat="1" ht="14">
      <c r="A51" s="17"/>
      <c r="B51" s="14"/>
      <c r="C51" s="42">
        <v>9</v>
      </c>
      <c r="D51" s="42">
        <v>3</v>
      </c>
      <c r="E51" s="42">
        <v>6</v>
      </c>
      <c r="F51" s="40"/>
      <c r="G51" s="40"/>
      <c r="H51" s="40"/>
      <c r="I51" s="40"/>
      <c r="J51" s="40"/>
    </row>
    <row r="52" spans="1:11" s="15" customFormat="1" ht="14">
      <c r="A52" s="17"/>
      <c r="B52" s="14"/>
      <c r="C52" s="42">
        <v>10</v>
      </c>
      <c r="D52" s="42">
        <v>2</v>
      </c>
      <c r="E52" s="42">
        <v>6</v>
      </c>
      <c r="F52" s="40"/>
      <c r="G52" s="40"/>
      <c r="H52" s="40"/>
      <c r="I52" s="40"/>
      <c r="J52" s="40"/>
    </row>
    <row r="53" spans="1:11" s="15" customFormat="1" ht="14">
      <c r="A53" s="16"/>
      <c r="B53" s="14"/>
      <c r="C53" s="42">
        <v>11</v>
      </c>
      <c r="D53" s="42">
        <v>1</v>
      </c>
      <c r="E53" s="42">
        <v>6</v>
      </c>
      <c r="F53" s="40"/>
      <c r="G53" s="40"/>
      <c r="H53" s="40"/>
      <c r="I53" s="40"/>
      <c r="J53" s="40"/>
    </row>
    <row r="54" spans="1:11" s="15" customFormat="1" ht="14">
      <c r="A54" s="17"/>
      <c r="B54" s="41"/>
      <c r="C54" s="43"/>
      <c r="D54" s="43"/>
      <c r="E54" s="43"/>
      <c r="F54" s="18" t="s">
        <v>10</v>
      </c>
      <c r="G54" s="19" t="s">
        <v>11</v>
      </c>
      <c r="H54" s="19"/>
      <c r="I54" s="20"/>
      <c r="J54" s="20"/>
    </row>
    <row r="55" spans="1:11" s="15" customFormat="1" ht="15">
      <c r="A55" s="21"/>
      <c r="B55" s="22" t="s">
        <v>12</v>
      </c>
      <c r="C55" s="23">
        <f>COUNT(C43:C54)</f>
        <v>11</v>
      </c>
      <c r="D55" s="23">
        <f>COUNT(D43:D54)</f>
        <v>11</v>
      </c>
      <c r="E55" s="24">
        <f>COUNT(E43:E54)</f>
        <v>11</v>
      </c>
      <c r="F55" s="23">
        <f>SUM(C55:E55)</f>
        <v>33</v>
      </c>
      <c r="G55" s="25" t="s">
        <v>5</v>
      </c>
      <c r="H55" s="20"/>
      <c r="I55" s="26"/>
      <c r="J55" s="22"/>
      <c r="K55" s="1"/>
    </row>
    <row r="56" spans="1:11" s="15" customFormat="1" ht="15">
      <c r="A56" s="21"/>
      <c r="B56" s="22" t="s">
        <v>6</v>
      </c>
      <c r="C56" s="23">
        <f>C55-1</f>
        <v>10</v>
      </c>
      <c r="D56" s="23">
        <f t="shared" ref="D56:E56" si="7">D55-1</f>
        <v>10</v>
      </c>
      <c r="E56" s="24">
        <f t="shared" si="7"/>
        <v>10</v>
      </c>
      <c r="F56" s="23">
        <f>SUM(C56:E56)</f>
        <v>30</v>
      </c>
      <c r="G56" s="25" t="s">
        <v>34</v>
      </c>
      <c r="H56" s="20"/>
      <c r="I56" s="26"/>
      <c r="J56" s="22"/>
      <c r="K56" s="1"/>
    </row>
    <row r="57" spans="1:11" s="15" customFormat="1" ht="15">
      <c r="A57" s="21"/>
      <c r="B57" s="22" t="s">
        <v>7</v>
      </c>
      <c r="C57" s="27">
        <f>SUM(C43:C54)</f>
        <v>66</v>
      </c>
      <c r="D57" s="27">
        <f>SUM(D43:D54)</f>
        <v>66</v>
      </c>
      <c r="E57" s="28">
        <f>SUM(E43:E54)</f>
        <v>66</v>
      </c>
      <c r="F57" s="27">
        <f>SUM(C57:E57)</f>
        <v>198</v>
      </c>
      <c r="G57" s="25" t="s">
        <v>36</v>
      </c>
      <c r="H57" s="20"/>
      <c r="I57" s="26"/>
      <c r="J57" s="22"/>
      <c r="K57" s="4"/>
    </row>
    <row r="58" spans="1:11" s="15" customFormat="1" ht="15">
      <c r="A58" s="21"/>
      <c r="B58" s="22" t="s">
        <v>37</v>
      </c>
      <c r="C58" s="27">
        <f>C57/C55</f>
        <v>6</v>
      </c>
      <c r="D58" s="27">
        <f t="shared" ref="D58:E58" si="8">D57/D55</f>
        <v>6</v>
      </c>
      <c r="E58" s="28">
        <f t="shared" si="8"/>
        <v>6</v>
      </c>
      <c r="F58" s="27">
        <f>F57/F55</f>
        <v>6</v>
      </c>
      <c r="G58" s="25" t="s">
        <v>38</v>
      </c>
      <c r="H58" s="20"/>
      <c r="I58" s="26"/>
      <c r="J58" s="22"/>
      <c r="K58" s="4"/>
    </row>
    <row r="59" spans="1:11" s="15" customFormat="1" ht="15">
      <c r="A59" s="21"/>
      <c r="B59" s="22" t="s">
        <v>39</v>
      </c>
      <c r="C59" s="27">
        <f>C57^2/C55</f>
        <v>396</v>
      </c>
      <c r="D59" s="27">
        <f t="shared" ref="D59:E59" si="9">D57^2/D55</f>
        <v>396</v>
      </c>
      <c r="E59" s="28">
        <f t="shared" si="9"/>
        <v>396</v>
      </c>
      <c r="F59" s="27">
        <f>SUM(C59:E59)</f>
        <v>1188</v>
      </c>
      <c r="G59" s="29" t="s">
        <v>40</v>
      </c>
      <c r="H59" s="20"/>
      <c r="I59" s="26"/>
      <c r="J59" s="22"/>
      <c r="K59" s="4"/>
    </row>
    <row r="60" spans="1:11" s="15" customFormat="1" ht="15">
      <c r="A60" s="21"/>
      <c r="B60" s="30" t="s">
        <v>14</v>
      </c>
      <c r="C60" s="27">
        <f>SUMSQ(C43:C54)-C57^2/C55</f>
        <v>110</v>
      </c>
      <c r="D60" s="27">
        <f>SUMSQ(D43:D54)-D57^2/D55</f>
        <v>110</v>
      </c>
      <c r="E60" s="28">
        <f>SUMSQ(E43:E54)-E57^2/E55</f>
        <v>0</v>
      </c>
      <c r="F60" s="27">
        <f>SUM(C60:E60)</f>
        <v>220</v>
      </c>
      <c r="G60" s="25" t="s">
        <v>15</v>
      </c>
      <c r="H60" s="20"/>
      <c r="I60" s="26"/>
      <c r="J60" s="31"/>
      <c r="K60" s="4"/>
    </row>
    <row r="61" spans="1:11" s="15" customFormat="1" ht="15">
      <c r="A61" s="21"/>
      <c r="B61" s="32" t="s">
        <v>16</v>
      </c>
      <c r="C61" s="33">
        <f>C60/C56</f>
        <v>11</v>
      </c>
      <c r="D61" s="33">
        <f t="shared" ref="D61:E61" si="10">D60/D56</f>
        <v>11</v>
      </c>
      <c r="E61" s="34">
        <f t="shared" si="10"/>
        <v>0</v>
      </c>
      <c r="F61" s="33">
        <f>F60/F56</f>
        <v>7.333333333333333</v>
      </c>
      <c r="G61" s="25" t="s">
        <v>8</v>
      </c>
      <c r="H61" s="20"/>
      <c r="I61" s="26"/>
      <c r="J61" s="35"/>
    </row>
    <row r="62" spans="1:11" s="15" customFormat="1" ht="15">
      <c r="A62" s="21"/>
      <c r="B62" s="32" t="s">
        <v>9</v>
      </c>
      <c r="C62" s="33">
        <f>SQRT(C61)</f>
        <v>3.3166247903553998</v>
      </c>
      <c r="D62" s="33">
        <f t="shared" ref="D62:E62" si="11">SQRT(D61)</f>
        <v>3.3166247903553998</v>
      </c>
      <c r="E62" s="34">
        <f t="shared" si="11"/>
        <v>0</v>
      </c>
      <c r="F62" s="33"/>
      <c r="G62" s="25"/>
      <c r="H62" s="20"/>
      <c r="I62" s="26"/>
      <c r="J62" s="35"/>
    </row>
    <row r="63" spans="1:11" s="15" customFormat="1" ht="15">
      <c r="A63" s="21"/>
      <c r="B63" s="32" t="s">
        <v>13</v>
      </c>
      <c r="C63" s="33">
        <f>C56/$F56</f>
        <v>0.33333333333333331</v>
      </c>
      <c r="D63" s="33">
        <f t="shared" ref="D63:E63" si="12">D56/$F56</f>
        <v>0.33333333333333331</v>
      </c>
      <c r="E63" s="34">
        <f t="shared" si="12"/>
        <v>0.33333333333333331</v>
      </c>
      <c r="F63" s="33">
        <f>SUM(C63:E63)</f>
        <v>1</v>
      </c>
      <c r="G63" s="25" t="s">
        <v>20</v>
      </c>
      <c r="H63" s="20"/>
      <c r="I63" s="26"/>
      <c r="J63" s="35"/>
    </row>
    <row r="64" spans="1:11" s="15" customFormat="1" ht="15">
      <c r="A64" s="21"/>
      <c r="B64" s="32" t="s">
        <v>21</v>
      </c>
      <c r="C64" s="33">
        <f>C63*C61</f>
        <v>3.6666666666666665</v>
      </c>
      <c r="D64" s="33">
        <f t="shared" ref="D64:E64" si="13">D63*D61</f>
        <v>3.6666666666666665</v>
      </c>
      <c r="E64" s="34">
        <f t="shared" si="13"/>
        <v>0</v>
      </c>
      <c r="F64" s="33">
        <f>SUM(C64:E64)</f>
        <v>7.333333333333333</v>
      </c>
      <c r="G64" s="25" t="s">
        <v>0</v>
      </c>
      <c r="H64" s="20"/>
      <c r="I64" s="26"/>
      <c r="J64" s="35"/>
    </row>
    <row r="65" spans="1:12" s="15" customFormat="1" ht="14">
      <c r="A65" s="21"/>
      <c r="B65" s="32"/>
      <c r="C65" s="33"/>
      <c r="D65" s="33"/>
      <c r="E65" s="33"/>
      <c r="F65" s="33"/>
      <c r="G65" s="25"/>
      <c r="H65" s="20"/>
      <c r="I65" s="26"/>
      <c r="J65" s="35"/>
    </row>
    <row r="66" spans="1:12" s="15" customFormat="1" ht="14">
      <c r="A66" s="21"/>
      <c r="B66" s="32" t="s">
        <v>49</v>
      </c>
      <c r="C66" s="33">
        <f>F59-F57^2/F55</f>
        <v>0</v>
      </c>
      <c r="D66" s="33"/>
      <c r="E66" s="33"/>
      <c r="F66" s="33"/>
      <c r="G66" s="25"/>
      <c r="H66" s="20"/>
      <c r="I66" s="26"/>
      <c r="J66" s="35"/>
    </row>
    <row r="67" spans="1:12" s="15" customFormat="1" ht="14">
      <c r="A67" s="21"/>
      <c r="B67" s="32" t="s">
        <v>48</v>
      </c>
      <c r="C67" s="33">
        <f>F60</f>
        <v>220</v>
      </c>
      <c r="D67" s="33"/>
      <c r="E67" s="33"/>
      <c r="F67" s="33"/>
      <c r="G67" s="25"/>
      <c r="H67" s="20"/>
      <c r="I67" s="26"/>
      <c r="J67" s="35"/>
    </row>
    <row r="68" spans="1:12" s="15" customFormat="1" ht="14">
      <c r="A68" s="21"/>
      <c r="B68" s="32" t="s">
        <v>50</v>
      </c>
      <c r="C68" s="33">
        <f>C66+C67</f>
        <v>220</v>
      </c>
      <c r="D68" s="33"/>
      <c r="E68" s="33"/>
      <c r="F68" s="33"/>
      <c r="G68" s="25"/>
      <c r="H68" s="20"/>
      <c r="I68" s="26"/>
      <c r="J68" s="35"/>
    </row>
    <row r="69" spans="1:12" s="15" customFormat="1" ht="14">
      <c r="A69" s="21"/>
      <c r="B69" s="32"/>
      <c r="C69" s="33"/>
      <c r="D69" s="33"/>
      <c r="E69" s="33"/>
      <c r="F69" s="33"/>
      <c r="G69" s="25"/>
      <c r="H69" s="20"/>
      <c r="I69" s="26"/>
      <c r="J69" s="35"/>
    </row>
    <row r="70" spans="1:12" s="15" customFormat="1" ht="14">
      <c r="A70" s="21"/>
      <c r="B70" s="32"/>
      <c r="C70" s="33"/>
      <c r="D70" s="33"/>
      <c r="E70" s="33"/>
      <c r="F70" s="33"/>
      <c r="G70" s="25"/>
      <c r="H70" s="20"/>
      <c r="I70" s="26"/>
      <c r="J70" s="35"/>
    </row>
    <row r="73" spans="1:12" s="4" customFormat="1" ht="14">
      <c r="A73" s="2" t="s">
        <v>41</v>
      </c>
      <c r="B73" s="45" t="s">
        <v>1</v>
      </c>
      <c r="C73" s="45"/>
      <c r="D73" s="3"/>
      <c r="E73" s="3"/>
      <c r="F73" s="36"/>
      <c r="G73" s="36"/>
      <c r="H73" s="36"/>
      <c r="I73" s="36"/>
      <c r="J73" s="36"/>
      <c r="K73" s="15"/>
      <c r="L73" s="15"/>
    </row>
    <row r="74" spans="1:12" s="4" customFormat="1" ht="14">
      <c r="A74" s="2" t="s">
        <v>43</v>
      </c>
      <c r="B74" s="5" t="s">
        <v>2</v>
      </c>
      <c r="C74" s="6">
        <f>COUNT(C79:E79)</f>
        <v>3</v>
      </c>
      <c r="D74" s="3"/>
      <c r="E74" s="3"/>
      <c r="F74" s="36"/>
      <c r="G74" s="36"/>
      <c r="H74" s="36"/>
      <c r="I74" s="36"/>
      <c r="J74" s="36"/>
      <c r="K74" s="15"/>
      <c r="L74" s="15"/>
    </row>
    <row r="75" spans="1:12" s="10" customFormat="1" ht="16">
      <c r="A75" s="7" t="s">
        <v>51</v>
      </c>
      <c r="B75" s="8" t="s">
        <v>3</v>
      </c>
      <c r="C75" s="9">
        <v>4</v>
      </c>
      <c r="D75" s="9">
        <v>10</v>
      </c>
      <c r="E75" s="9">
        <v>6</v>
      </c>
      <c r="F75" s="37"/>
      <c r="G75" s="37"/>
      <c r="H75" s="37"/>
      <c r="I75" s="37"/>
      <c r="J75" s="37"/>
      <c r="K75" s="15"/>
      <c r="L75" s="15"/>
    </row>
    <row r="76" spans="1:12" s="10" customFormat="1" ht="16">
      <c r="A76" s="7"/>
      <c r="B76" s="8" t="s">
        <v>4</v>
      </c>
      <c r="C76" s="11">
        <v>2</v>
      </c>
      <c r="D76" s="11">
        <f>C76</f>
        <v>2</v>
      </c>
      <c r="E76" s="11">
        <f>C76</f>
        <v>2</v>
      </c>
      <c r="F76" s="37"/>
      <c r="G76" s="37"/>
      <c r="H76" s="37"/>
      <c r="I76" s="37"/>
      <c r="J76" s="37"/>
      <c r="K76" s="15"/>
      <c r="L76" s="15"/>
    </row>
    <row r="77" spans="1:12" s="4" customFormat="1" ht="14">
      <c r="A77" s="2"/>
      <c r="B77" s="12"/>
      <c r="C77" s="46" t="s">
        <v>44</v>
      </c>
      <c r="D77" s="46"/>
      <c r="E77" s="46"/>
      <c r="F77" s="38"/>
      <c r="G77" s="38"/>
      <c r="H77" s="39"/>
      <c r="I77" s="39"/>
      <c r="J77" s="39"/>
      <c r="K77" s="15"/>
      <c r="L77" s="15"/>
    </row>
    <row r="78" spans="1:12" s="15" customFormat="1" ht="14">
      <c r="A78" s="13"/>
      <c r="B78" s="14"/>
      <c r="C78" s="44" t="s">
        <v>45</v>
      </c>
      <c r="D78" s="44" t="s">
        <v>46</v>
      </c>
      <c r="E78" s="44" t="s">
        <v>47</v>
      </c>
      <c r="F78" s="40"/>
      <c r="G78" s="40"/>
      <c r="H78" s="40"/>
      <c r="I78" s="40"/>
      <c r="J78" s="40"/>
    </row>
    <row r="79" spans="1:12" s="15" customFormat="1" ht="14">
      <c r="A79" s="16"/>
      <c r="B79" s="14"/>
      <c r="C79" s="42">
        <v>6</v>
      </c>
      <c r="D79" s="42">
        <v>6</v>
      </c>
      <c r="E79" s="42">
        <v>6</v>
      </c>
      <c r="F79" s="40"/>
      <c r="G79" s="40"/>
      <c r="H79" s="40"/>
      <c r="I79" s="40"/>
      <c r="J79" s="40"/>
    </row>
    <row r="80" spans="1:12" s="15" customFormat="1" ht="14">
      <c r="A80" s="17"/>
      <c r="B80" s="14"/>
      <c r="C80" s="42">
        <v>6</v>
      </c>
      <c r="D80" s="42">
        <v>6</v>
      </c>
      <c r="E80" s="42">
        <v>6</v>
      </c>
      <c r="F80" s="40"/>
      <c r="G80" s="40"/>
      <c r="H80" s="40"/>
      <c r="I80" s="40"/>
      <c r="J80" s="40"/>
    </row>
    <row r="81" spans="1:11" s="15" customFormat="1" ht="14">
      <c r="A81" s="16"/>
      <c r="B81" s="14"/>
      <c r="C81" s="42">
        <v>6</v>
      </c>
      <c r="D81" s="42">
        <v>6</v>
      </c>
      <c r="E81" s="42">
        <v>6</v>
      </c>
      <c r="F81" s="40"/>
      <c r="G81" s="40"/>
      <c r="H81" s="40"/>
      <c r="I81" s="40"/>
      <c r="J81" s="40"/>
    </row>
    <row r="82" spans="1:11" s="15" customFormat="1" ht="14">
      <c r="A82" s="17"/>
      <c r="B82" s="14"/>
      <c r="C82" s="42">
        <v>6</v>
      </c>
      <c r="D82" s="42">
        <v>6</v>
      </c>
      <c r="E82" s="42">
        <v>6</v>
      </c>
      <c r="F82" s="40"/>
      <c r="G82" s="40"/>
      <c r="H82" s="40"/>
      <c r="I82" s="40"/>
      <c r="J82" s="40"/>
    </row>
    <row r="83" spans="1:11" s="15" customFormat="1" ht="14">
      <c r="A83" s="17"/>
      <c r="B83" s="14"/>
      <c r="C83" s="42">
        <v>6</v>
      </c>
      <c r="D83" s="42">
        <v>6</v>
      </c>
      <c r="E83" s="42">
        <v>6</v>
      </c>
      <c r="F83" s="40"/>
      <c r="G83" s="40"/>
      <c r="H83" s="40"/>
      <c r="I83" s="40"/>
      <c r="J83" s="40"/>
    </row>
    <row r="84" spans="1:11" s="15" customFormat="1" ht="14">
      <c r="A84" s="16"/>
      <c r="B84" s="14"/>
      <c r="C84" s="42">
        <v>6</v>
      </c>
      <c r="D84" s="42">
        <v>6</v>
      </c>
      <c r="E84" s="42">
        <v>6</v>
      </c>
      <c r="F84" s="40"/>
      <c r="G84" s="40"/>
      <c r="H84" s="40"/>
      <c r="I84" s="40"/>
      <c r="J84" s="40"/>
    </row>
    <row r="85" spans="1:11" s="15" customFormat="1" ht="14">
      <c r="A85" s="17"/>
      <c r="B85" s="14"/>
      <c r="C85" s="42">
        <v>6</v>
      </c>
      <c r="D85" s="42">
        <v>6</v>
      </c>
      <c r="E85" s="42">
        <v>6</v>
      </c>
      <c r="F85" s="40"/>
      <c r="G85" s="40"/>
      <c r="H85" s="40"/>
      <c r="I85" s="40"/>
      <c r="J85" s="40"/>
    </row>
    <row r="86" spans="1:11" s="15" customFormat="1" ht="14">
      <c r="A86" s="16"/>
      <c r="B86" s="14"/>
      <c r="C86" s="42">
        <v>6</v>
      </c>
      <c r="D86" s="42">
        <v>6</v>
      </c>
      <c r="E86" s="42">
        <v>6</v>
      </c>
      <c r="F86" s="40"/>
      <c r="G86" s="40"/>
      <c r="H86" s="40"/>
      <c r="I86" s="40"/>
      <c r="J86" s="40"/>
    </row>
    <row r="87" spans="1:11" s="15" customFormat="1" ht="14">
      <c r="A87" s="17"/>
      <c r="B87" s="14"/>
      <c r="C87" s="42">
        <v>6</v>
      </c>
      <c r="D87" s="42">
        <v>6</v>
      </c>
      <c r="E87" s="42">
        <v>6</v>
      </c>
      <c r="F87" s="40"/>
      <c r="G87" s="40"/>
      <c r="H87" s="40"/>
      <c r="I87" s="40"/>
      <c r="J87" s="40"/>
    </row>
    <row r="88" spans="1:11" s="15" customFormat="1" ht="14">
      <c r="A88" s="17"/>
      <c r="B88" s="14"/>
      <c r="C88" s="42">
        <v>6</v>
      </c>
      <c r="D88" s="42">
        <v>6</v>
      </c>
      <c r="E88" s="42">
        <v>6</v>
      </c>
      <c r="F88" s="40"/>
      <c r="G88" s="40"/>
      <c r="H88" s="40"/>
      <c r="I88" s="40"/>
      <c r="J88" s="40"/>
    </row>
    <row r="89" spans="1:11" s="15" customFormat="1" ht="14">
      <c r="A89" s="16"/>
      <c r="B89" s="14"/>
      <c r="C89" s="42">
        <v>6</v>
      </c>
      <c r="D89" s="42">
        <v>6</v>
      </c>
      <c r="E89" s="42">
        <v>6</v>
      </c>
      <c r="F89" s="40"/>
      <c r="G89" s="40"/>
      <c r="H89" s="40"/>
      <c r="I89" s="40"/>
      <c r="J89" s="40"/>
    </row>
    <row r="90" spans="1:11" s="15" customFormat="1" ht="14">
      <c r="A90" s="17"/>
      <c r="B90" s="41"/>
      <c r="C90" s="43"/>
      <c r="D90" s="43"/>
      <c r="E90" s="43"/>
      <c r="F90" s="18" t="s">
        <v>10</v>
      </c>
      <c r="G90" s="19" t="s">
        <v>11</v>
      </c>
      <c r="H90" s="19"/>
      <c r="I90" s="20"/>
      <c r="J90" s="20"/>
    </row>
    <row r="91" spans="1:11" s="15" customFormat="1" ht="15">
      <c r="A91" s="21"/>
      <c r="B91" s="22" t="s">
        <v>12</v>
      </c>
      <c r="C91" s="23">
        <f>COUNT(C79:C90)</f>
        <v>11</v>
      </c>
      <c r="D91" s="23">
        <f>COUNT(D79:D90)</f>
        <v>11</v>
      </c>
      <c r="E91" s="24">
        <f>COUNT(E79:E90)</f>
        <v>11</v>
      </c>
      <c r="F91" s="23">
        <f>SUM(C91:E91)</f>
        <v>33</v>
      </c>
      <c r="G91" s="25" t="s">
        <v>5</v>
      </c>
      <c r="H91" s="20"/>
      <c r="I91" s="26"/>
      <c r="J91" s="22"/>
      <c r="K91" s="1"/>
    </row>
    <row r="92" spans="1:11" s="15" customFormat="1" ht="15">
      <c r="A92" s="21"/>
      <c r="B92" s="22" t="s">
        <v>6</v>
      </c>
      <c r="C92" s="23">
        <f>C91-1</f>
        <v>10</v>
      </c>
      <c r="D92" s="23">
        <f t="shared" ref="D92:E92" si="14">D91-1</f>
        <v>10</v>
      </c>
      <c r="E92" s="24">
        <f t="shared" si="14"/>
        <v>10</v>
      </c>
      <c r="F92" s="23">
        <f>SUM(C92:E92)</f>
        <v>30</v>
      </c>
      <c r="G92" s="25" t="s">
        <v>34</v>
      </c>
      <c r="H92" s="20"/>
      <c r="I92" s="26"/>
      <c r="J92" s="22"/>
      <c r="K92" s="1"/>
    </row>
    <row r="93" spans="1:11" s="15" customFormat="1" ht="15">
      <c r="A93" s="21"/>
      <c r="B93" s="22" t="s">
        <v>7</v>
      </c>
      <c r="C93" s="27">
        <f>SUM(C79:C90)</f>
        <v>66</v>
      </c>
      <c r="D93" s="27">
        <f>SUM(D79:D90)</f>
        <v>66</v>
      </c>
      <c r="E93" s="28">
        <f>SUM(E79:E90)</f>
        <v>66</v>
      </c>
      <c r="F93" s="27">
        <f>SUM(C93:E93)</f>
        <v>198</v>
      </c>
      <c r="G93" s="25" t="s">
        <v>36</v>
      </c>
      <c r="H93" s="20"/>
      <c r="I93" s="26"/>
      <c r="J93" s="22"/>
      <c r="K93" s="4"/>
    </row>
    <row r="94" spans="1:11" s="15" customFormat="1" ht="15">
      <c r="A94" s="21"/>
      <c r="B94" s="22" t="s">
        <v>37</v>
      </c>
      <c r="C94" s="27">
        <f>C93/C91</f>
        <v>6</v>
      </c>
      <c r="D94" s="27">
        <f t="shared" ref="D94:E94" si="15">D93/D91</f>
        <v>6</v>
      </c>
      <c r="E94" s="28">
        <f t="shared" si="15"/>
        <v>6</v>
      </c>
      <c r="F94" s="27">
        <f>F93/F91</f>
        <v>6</v>
      </c>
      <c r="G94" s="25" t="s">
        <v>38</v>
      </c>
      <c r="H94" s="20"/>
      <c r="I94" s="26"/>
      <c r="J94" s="22"/>
      <c r="K94" s="4"/>
    </row>
    <row r="95" spans="1:11" s="15" customFormat="1" ht="15">
      <c r="A95" s="21"/>
      <c r="B95" s="22" t="s">
        <v>39</v>
      </c>
      <c r="C95" s="27">
        <f>C93^2/C91</f>
        <v>396</v>
      </c>
      <c r="D95" s="27">
        <f t="shared" ref="D95:E95" si="16">D93^2/D91</f>
        <v>396</v>
      </c>
      <c r="E95" s="28">
        <f t="shared" si="16"/>
        <v>396</v>
      </c>
      <c r="F95" s="27">
        <f>SUM(C95:E95)</f>
        <v>1188</v>
      </c>
      <c r="G95" s="29" t="s">
        <v>40</v>
      </c>
      <c r="H95" s="20"/>
      <c r="I95" s="26"/>
      <c r="J95" s="22"/>
      <c r="K95" s="4"/>
    </row>
    <row r="96" spans="1:11" s="15" customFormat="1" ht="15">
      <c r="A96" s="21"/>
      <c r="B96" s="30" t="s">
        <v>14</v>
      </c>
      <c r="C96" s="27">
        <f>SUMSQ(C79:C90)-C93^2/C91</f>
        <v>0</v>
      </c>
      <c r="D96" s="27">
        <f>SUMSQ(D79:D90)-D93^2/D91</f>
        <v>0</v>
      </c>
      <c r="E96" s="28">
        <f>SUMSQ(E79:E90)-E93^2/E91</f>
        <v>0</v>
      </c>
      <c r="F96" s="27">
        <f>SUM(C96:E96)</f>
        <v>0</v>
      </c>
      <c r="G96" s="25" t="s">
        <v>15</v>
      </c>
      <c r="H96" s="20"/>
      <c r="I96" s="26"/>
      <c r="J96" s="31"/>
      <c r="K96" s="4"/>
    </row>
    <row r="97" spans="1:10" s="15" customFormat="1" ht="15">
      <c r="A97" s="21"/>
      <c r="B97" s="32" t="s">
        <v>16</v>
      </c>
      <c r="C97" s="33">
        <f>C96/C92</f>
        <v>0</v>
      </c>
      <c r="D97" s="33">
        <f t="shared" ref="D97:E97" si="17">D96/D92</f>
        <v>0</v>
      </c>
      <c r="E97" s="34">
        <f t="shared" si="17"/>
        <v>0</v>
      </c>
      <c r="F97" s="33">
        <f>F96/F92</f>
        <v>0</v>
      </c>
      <c r="G97" s="25" t="s">
        <v>8</v>
      </c>
      <c r="H97" s="20"/>
      <c r="I97" s="26"/>
      <c r="J97" s="35"/>
    </row>
    <row r="98" spans="1:10" s="15" customFormat="1" ht="15">
      <c r="A98" s="21"/>
      <c r="B98" s="32" t="s">
        <v>9</v>
      </c>
      <c r="C98" s="33">
        <f>SQRT(C97)</f>
        <v>0</v>
      </c>
      <c r="D98" s="33">
        <f t="shared" ref="D98:E98" si="18">SQRT(D97)</f>
        <v>0</v>
      </c>
      <c r="E98" s="34">
        <f t="shared" si="18"/>
        <v>0</v>
      </c>
      <c r="F98" s="33"/>
      <c r="G98" s="25"/>
      <c r="H98" s="20"/>
      <c r="I98" s="26"/>
      <c r="J98" s="35"/>
    </row>
    <row r="99" spans="1:10" s="15" customFormat="1" ht="15">
      <c r="A99" s="21"/>
      <c r="B99" s="32" t="s">
        <v>13</v>
      </c>
      <c r="C99" s="33">
        <f>C92/$F92</f>
        <v>0.33333333333333331</v>
      </c>
      <c r="D99" s="33">
        <f t="shared" ref="D99:E99" si="19">D92/$F92</f>
        <v>0.33333333333333331</v>
      </c>
      <c r="E99" s="34">
        <f t="shared" si="19"/>
        <v>0.33333333333333331</v>
      </c>
      <c r="F99" s="33">
        <f>SUM(C99:E99)</f>
        <v>1</v>
      </c>
      <c r="G99" s="25" t="s">
        <v>20</v>
      </c>
      <c r="H99" s="20"/>
      <c r="I99" s="26"/>
      <c r="J99" s="35"/>
    </row>
    <row r="100" spans="1:10" s="15" customFormat="1" ht="15">
      <c r="A100" s="21"/>
      <c r="B100" s="32" t="s">
        <v>21</v>
      </c>
      <c r="C100" s="33">
        <f>C99*C97</f>
        <v>0</v>
      </c>
      <c r="D100" s="33">
        <f t="shared" ref="D100:E100" si="20">D99*D97</f>
        <v>0</v>
      </c>
      <c r="E100" s="34">
        <f t="shared" si="20"/>
        <v>0</v>
      </c>
      <c r="F100" s="33">
        <f>SUM(C100:E100)</f>
        <v>0</v>
      </c>
      <c r="G100" s="25" t="s">
        <v>0</v>
      </c>
      <c r="H100" s="20"/>
      <c r="I100" s="26"/>
      <c r="J100" s="35"/>
    </row>
    <row r="101" spans="1:10" s="15" customFormat="1" ht="14">
      <c r="A101" s="21"/>
      <c r="B101" s="32"/>
      <c r="C101" s="33"/>
      <c r="D101" s="33"/>
      <c r="E101" s="33"/>
      <c r="F101" s="33"/>
      <c r="G101" s="25"/>
      <c r="H101" s="20"/>
      <c r="I101" s="26"/>
      <c r="J101" s="35"/>
    </row>
    <row r="102" spans="1:10" s="15" customFormat="1" ht="14">
      <c r="A102" s="21"/>
      <c r="B102" s="32" t="s">
        <v>49</v>
      </c>
      <c r="C102" s="33">
        <f>F95-F93^2/F91</f>
        <v>0</v>
      </c>
      <c r="D102" s="33"/>
      <c r="E102" s="33"/>
      <c r="F102" s="33"/>
      <c r="G102" s="25"/>
      <c r="H102" s="20"/>
      <c r="I102" s="26"/>
      <c r="J102" s="35"/>
    </row>
    <row r="103" spans="1:10" s="15" customFormat="1" ht="14">
      <c r="A103" s="21"/>
      <c r="B103" s="32" t="s">
        <v>48</v>
      </c>
      <c r="C103" s="33">
        <f>F96</f>
        <v>0</v>
      </c>
      <c r="D103" s="33"/>
      <c r="E103" s="33"/>
      <c r="F103" s="33"/>
      <c r="G103" s="25"/>
      <c r="H103" s="20"/>
      <c r="I103" s="26"/>
      <c r="J103" s="35"/>
    </row>
    <row r="104" spans="1:10" s="15" customFormat="1" ht="14">
      <c r="A104" s="21"/>
      <c r="B104" s="32" t="s">
        <v>50</v>
      </c>
      <c r="C104" s="33">
        <f>C102+C103</f>
        <v>0</v>
      </c>
      <c r="D104" s="33"/>
      <c r="E104" s="33"/>
      <c r="F104" s="33"/>
      <c r="G104" s="25"/>
      <c r="H104" s="20"/>
      <c r="I104" s="26"/>
      <c r="J104" s="35"/>
    </row>
    <row r="105" spans="1:10" s="15" customFormat="1" ht="14">
      <c r="A105" s="21"/>
      <c r="B105" s="32"/>
      <c r="C105" s="33"/>
      <c r="D105" s="33"/>
      <c r="E105" s="33"/>
      <c r="F105" s="33"/>
      <c r="G105" s="25"/>
      <c r="H105" s="20"/>
      <c r="I105" s="26"/>
      <c r="J105" s="35"/>
    </row>
    <row r="106" spans="1:10" s="15" customFormat="1" ht="14">
      <c r="A106" s="21"/>
      <c r="B106" s="32"/>
      <c r="C106" s="33"/>
      <c r="D106" s="33"/>
      <c r="E106" s="33"/>
      <c r="F106" s="33"/>
      <c r="G106" s="25"/>
      <c r="H106" s="20"/>
      <c r="I106" s="26"/>
      <c r="J106" s="35"/>
    </row>
  </sheetData>
  <mergeCells count="6">
    <mergeCell ref="C77:E77"/>
    <mergeCell ref="B1:C1"/>
    <mergeCell ref="C5:E5"/>
    <mergeCell ref="B37:C37"/>
    <mergeCell ref="C41:E41"/>
    <mergeCell ref="B73:C7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2017-04-13T13:09:49Z</dcterms:modified>
</cp:coreProperties>
</file>