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4740" yWindow="-80" windowWidth="11080" windowHeight="94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" i="1"/>
  <c r="C8"/>
  <c r="C9"/>
  <c r="C10"/>
  <c r="C11"/>
  <c r="C12"/>
  <c r="C13"/>
  <c r="C14"/>
  <c r="C15"/>
  <c r="C16"/>
  <c r="C17"/>
  <c r="C18"/>
  <c r="C19"/>
  <c r="C7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C6"/>
  <c r="D6"/>
  <c r="E6"/>
</calcChain>
</file>

<file path=xl/sharedStrings.xml><?xml version="1.0" encoding="utf-8"?>
<sst xmlns="http://schemas.openxmlformats.org/spreadsheetml/2006/main" count="22" uniqueCount="22">
  <si>
    <t>Speaker 1</t>
    <phoneticPr fontId="3" type="noConversion"/>
  </si>
  <si>
    <t>Speaker 2</t>
    <phoneticPr fontId="3" type="noConversion"/>
  </si>
  <si>
    <t>Speaker 3</t>
  </si>
  <si>
    <t>Speaker 4</t>
  </si>
  <si>
    <t>Speaker 5</t>
  </si>
  <si>
    <t>Speaker 6</t>
  </si>
  <si>
    <t>Speaker 7</t>
  </si>
  <si>
    <t>Speaker 8</t>
  </si>
  <si>
    <t>Speaker 9</t>
  </si>
  <si>
    <t>Speaker 10</t>
  </si>
  <si>
    <t>Speaker 11</t>
  </si>
  <si>
    <t>Speaker 12</t>
  </si>
  <si>
    <t>Speaker 13</t>
  </si>
  <si>
    <t>Speaker 14</t>
  </si>
  <si>
    <t>(top)</t>
    <phoneticPr fontId="3" type="noConversion"/>
  </si>
  <si>
    <t>(bottom)</t>
    <phoneticPr fontId="3" type="noConversion"/>
  </si>
  <si>
    <t>Spacing (cm)</t>
    <phoneticPr fontId="3" type="noConversion"/>
  </si>
  <si>
    <t>Location (cm)</t>
    <phoneticPr fontId="3" type="noConversion"/>
  </si>
  <si>
    <t>Location (m)</t>
    <phoneticPr fontId="3" type="noConversion"/>
  </si>
  <si>
    <t>Speed of Sound (m/s):</t>
    <phoneticPr fontId="3" type="noConversion"/>
  </si>
  <si>
    <t>Steering Angle (radians):</t>
    <phoneticPr fontId="3" type="noConversion"/>
  </si>
  <si>
    <t>Delay Time (ms)</t>
    <phoneticPr fontId="3" type="noConversion"/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</si>
</sst>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0.000000"/>
    <numFmt numFmtId="167" formatCode="0.000000"/>
  </numFmts>
  <fonts count="4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166" fontId="2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F32"/>
  <sheetViews>
    <sheetView tabSelected="1" view="pageLayout" topLeftCell="C2" workbookViewId="0">
      <selection activeCell="F2" sqref="F2"/>
    </sheetView>
  </sheetViews>
  <sheetFormatPr baseColWidth="10" defaultRowHeight="13"/>
  <cols>
    <col min="2" max="2" width="13.5703125" customWidth="1"/>
    <col min="3" max="3" width="12.28515625" customWidth="1"/>
    <col min="4" max="4" width="12.42578125" customWidth="1"/>
    <col min="5" max="5" width="12.28515625" customWidth="1"/>
  </cols>
  <sheetData>
    <row r="2" spans="1:6">
      <c r="A2" s="6" t="s">
        <v>19</v>
      </c>
      <c r="B2" s="7"/>
      <c r="C2" s="4">
        <v>343</v>
      </c>
      <c r="D2" s="6" t="s">
        <v>20</v>
      </c>
      <c r="E2" s="6"/>
      <c r="F2">
        <f>PI()/18</f>
        <v>0.17453292519943295</v>
      </c>
    </row>
    <row r="3" spans="1:6">
      <c r="E3" s="3"/>
    </row>
    <row r="4" spans="1:6">
      <c r="E4" s="3"/>
    </row>
    <row r="5" spans="1:6">
      <c r="A5" s="1" t="s">
        <v>14</v>
      </c>
      <c r="B5" s="1" t="s">
        <v>16</v>
      </c>
      <c r="C5" s="1" t="s">
        <v>17</v>
      </c>
      <c r="D5" s="1" t="s">
        <v>18</v>
      </c>
      <c r="E5" s="8" t="s">
        <v>21</v>
      </c>
      <c r="F5" s="9"/>
    </row>
    <row r="6" spans="1:6">
      <c r="A6" t="s">
        <v>0</v>
      </c>
      <c r="B6" s="2">
        <v>0</v>
      </c>
      <c r="C6" s="2">
        <f>B6</f>
        <v>0</v>
      </c>
      <c r="D6">
        <f>C6/100</f>
        <v>0</v>
      </c>
      <c r="E6" s="5">
        <f>(D6*SIN(F$2)/C$2)*1000</f>
        <v>0</v>
      </c>
      <c r="F6" s="5"/>
    </row>
    <row r="7" spans="1:6">
      <c r="A7" t="s">
        <v>1</v>
      </c>
      <c r="B7" s="2">
        <v>42</v>
      </c>
      <c r="C7" s="2">
        <f>C6+B7</f>
        <v>42</v>
      </c>
      <c r="D7">
        <f t="shared" ref="D7:D19" si="0">C7/100</f>
        <v>0.42</v>
      </c>
      <c r="E7" s="5">
        <f t="shared" ref="E7:E19" si="1">(D7*SIN(F$2)/C$2)*1000</f>
        <v>0.21263042163297591</v>
      </c>
      <c r="F7" s="5"/>
    </row>
    <row r="8" spans="1:6">
      <c r="A8" t="s">
        <v>2</v>
      </c>
      <c r="B8" s="2">
        <v>28.25</v>
      </c>
      <c r="C8" s="2">
        <f t="shared" ref="C8:C19" si="2">C7+B8</f>
        <v>70.25</v>
      </c>
      <c r="D8">
        <f t="shared" si="0"/>
        <v>0.70250000000000001</v>
      </c>
      <c r="E8" s="5">
        <f t="shared" si="1"/>
        <v>0.35564969332658469</v>
      </c>
      <c r="F8" s="5"/>
    </row>
    <row r="9" spans="1:6">
      <c r="A9" t="s">
        <v>3</v>
      </c>
      <c r="B9" s="2">
        <v>18.600000000000001</v>
      </c>
      <c r="C9" s="2">
        <f t="shared" si="2"/>
        <v>88.85</v>
      </c>
      <c r="D9">
        <f t="shared" si="0"/>
        <v>0.88849999999999996</v>
      </c>
      <c r="E9" s="5">
        <f t="shared" si="1"/>
        <v>0.44981459433547405</v>
      </c>
      <c r="F9" s="5"/>
    </row>
    <row r="10" spans="1:6">
      <c r="A10" t="s">
        <v>4</v>
      </c>
      <c r="B10" s="2">
        <v>12.4</v>
      </c>
      <c r="C10" s="2">
        <f t="shared" si="2"/>
        <v>101.25</v>
      </c>
      <c r="D10">
        <f t="shared" si="0"/>
        <v>1.0125</v>
      </c>
      <c r="E10" s="5">
        <f t="shared" si="1"/>
        <v>0.51259119500806694</v>
      </c>
      <c r="F10" s="5"/>
    </row>
    <row r="11" spans="1:6">
      <c r="A11" t="s">
        <v>5</v>
      </c>
      <c r="B11" s="2">
        <v>10</v>
      </c>
      <c r="C11" s="2">
        <f t="shared" si="2"/>
        <v>111.25</v>
      </c>
      <c r="D11">
        <f t="shared" si="0"/>
        <v>1.1125</v>
      </c>
      <c r="E11" s="5">
        <f t="shared" si="1"/>
        <v>0.56321748587306131</v>
      </c>
      <c r="F11" s="5"/>
    </row>
    <row r="12" spans="1:6">
      <c r="A12" t="s">
        <v>6</v>
      </c>
      <c r="B12" s="2">
        <v>10</v>
      </c>
      <c r="C12" s="2">
        <f t="shared" si="2"/>
        <v>121.25</v>
      </c>
      <c r="D12">
        <f t="shared" si="0"/>
        <v>1.2124999999999999</v>
      </c>
      <c r="E12" s="5">
        <f t="shared" si="1"/>
        <v>0.61384377673805546</v>
      </c>
      <c r="F12" s="5"/>
    </row>
    <row r="13" spans="1:6">
      <c r="A13" t="s">
        <v>7</v>
      </c>
      <c r="B13" s="2">
        <v>10</v>
      </c>
      <c r="C13" s="2">
        <f t="shared" si="2"/>
        <v>131.25</v>
      </c>
      <c r="D13">
        <f t="shared" si="0"/>
        <v>1.3125</v>
      </c>
      <c r="E13" s="5">
        <f t="shared" si="1"/>
        <v>0.66447006760304983</v>
      </c>
      <c r="F13" s="5"/>
    </row>
    <row r="14" spans="1:6">
      <c r="A14" t="s">
        <v>8</v>
      </c>
      <c r="B14" s="2">
        <v>10</v>
      </c>
      <c r="C14" s="2">
        <f t="shared" si="2"/>
        <v>141.25</v>
      </c>
      <c r="D14">
        <f t="shared" si="0"/>
        <v>1.4125000000000001</v>
      </c>
      <c r="E14" s="5">
        <f t="shared" si="1"/>
        <v>0.71509635846804398</v>
      </c>
      <c r="F14" s="5"/>
    </row>
    <row r="15" spans="1:6">
      <c r="A15" t="s">
        <v>9</v>
      </c>
      <c r="B15" s="2">
        <v>10</v>
      </c>
      <c r="C15" s="2">
        <f t="shared" si="2"/>
        <v>151.25</v>
      </c>
      <c r="D15">
        <f t="shared" si="0"/>
        <v>1.5125</v>
      </c>
      <c r="E15" s="5">
        <f t="shared" si="1"/>
        <v>0.76572264933303824</v>
      </c>
      <c r="F15" s="5"/>
    </row>
    <row r="16" spans="1:6">
      <c r="A16" t="s">
        <v>10</v>
      </c>
      <c r="B16" s="2">
        <v>12.4</v>
      </c>
      <c r="C16" s="2">
        <f t="shared" si="2"/>
        <v>163.65</v>
      </c>
      <c r="D16">
        <f t="shared" si="0"/>
        <v>1.6365000000000001</v>
      </c>
      <c r="E16" s="5">
        <f t="shared" si="1"/>
        <v>0.82849925000563118</v>
      </c>
      <c r="F16" s="5"/>
    </row>
    <row r="17" spans="1:6">
      <c r="A17" t="s">
        <v>11</v>
      </c>
      <c r="B17" s="2">
        <v>18.600000000000001</v>
      </c>
      <c r="C17" s="2">
        <f t="shared" si="2"/>
        <v>182.25</v>
      </c>
      <c r="D17">
        <f t="shared" si="0"/>
        <v>1.8225</v>
      </c>
      <c r="E17" s="5">
        <f t="shared" si="1"/>
        <v>0.92266415101452048</v>
      </c>
      <c r="F17" s="5"/>
    </row>
    <row r="18" spans="1:6">
      <c r="A18" t="s">
        <v>12</v>
      </c>
      <c r="B18" s="2">
        <v>28.25</v>
      </c>
      <c r="C18" s="2">
        <f t="shared" si="2"/>
        <v>210.5</v>
      </c>
      <c r="D18">
        <f t="shared" si="0"/>
        <v>2.105</v>
      </c>
      <c r="E18" s="5">
        <f t="shared" si="1"/>
        <v>1.0656834227081293</v>
      </c>
      <c r="F18" s="5"/>
    </row>
    <row r="19" spans="1:6">
      <c r="A19" t="s">
        <v>13</v>
      </c>
      <c r="B19" s="2">
        <v>42</v>
      </c>
      <c r="C19" s="2">
        <f t="shared" si="2"/>
        <v>252.5</v>
      </c>
      <c r="D19">
        <f t="shared" si="0"/>
        <v>2.5249999999999999</v>
      </c>
      <c r="E19" s="5">
        <f t="shared" si="1"/>
        <v>1.2783138443411051</v>
      </c>
      <c r="F19" s="5"/>
    </row>
    <row r="20" spans="1:6">
      <c r="A20" s="1" t="s">
        <v>15</v>
      </c>
    </row>
    <row r="32" spans="1:6">
      <c r="B32" s="10">
        <v>1.3526750218275223</v>
      </c>
      <c r="C32" s="10"/>
    </row>
  </sheetData>
  <sortState ref="B6:C19">
    <sortCondition ref="C7:C19"/>
  </sortState>
  <mergeCells count="18">
    <mergeCell ref="B32:C32"/>
    <mergeCell ref="E14:F14"/>
    <mergeCell ref="A2:B2"/>
    <mergeCell ref="D2:E2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5:F15"/>
    <mergeCell ref="E16:F16"/>
    <mergeCell ref="E17:F17"/>
    <mergeCell ref="E18:F18"/>
    <mergeCell ref="E19:F19"/>
  </mergeCells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Shriver</dc:creator>
  <cp:lastModifiedBy>Gavin Shriver</cp:lastModifiedBy>
  <dcterms:created xsi:type="dcterms:W3CDTF">2009-11-16T21:25:53Z</dcterms:created>
  <dcterms:modified xsi:type="dcterms:W3CDTF">2009-11-20T06:13:41Z</dcterms:modified>
</cp:coreProperties>
</file>