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320" yWindow="0" windowWidth="18320" windowHeight="16400" tabRatio="500"/>
  </bookViews>
  <sheets>
    <sheet name="Sheet1" sheetId="1" r:id="rId1"/>
  </sheets>
  <definedNames>
    <definedName name="_xlnm.Print_Area" localSheetId="0">Sheet1!$A$1:$L$36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10" i="1"/>
  <c r="G11" i="1"/>
  <c r="G12" i="1"/>
  <c r="G13" i="1"/>
  <c r="G14" i="1"/>
  <c r="G15" i="1"/>
  <c r="G16" i="1"/>
  <c r="G6" i="1"/>
  <c r="G7" i="1"/>
  <c r="G8" i="1"/>
  <c r="G9" i="1"/>
  <c r="G5" i="1"/>
  <c r="F6" i="1"/>
  <c r="F7" i="1"/>
  <c r="F8" i="1"/>
  <c r="F9" i="1"/>
  <c r="F10" i="1"/>
  <c r="F11" i="1"/>
  <c r="F12" i="1"/>
  <c r="F13" i="1"/>
  <c r="F14" i="1"/>
  <c r="F15" i="1"/>
  <c r="F16" i="1"/>
  <c r="F5" i="1"/>
  <c r="E23" i="1"/>
  <c r="E35" i="1"/>
  <c r="E34" i="1"/>
  <c r="E33" i="1"/>
  <c r="E32" i="1"/>
  <c r="E31" i="1"/>
  <c r="E30" i="1"/>
  <c r="E29" i="1"/>
  <c r="E28" i="1"/>
  <c r="E27" i="1"/>
  <c r="E26" i="1"/>
  <c r="E25" i="1"/>
  <c r="E24" i="1"/>
  <c r="E5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<sst xmlns="http://schemas.openxmlformats.org/spreadsheetml/2006/main" count="20" uniqueCount="14">
  <si>
    <t>Trial 1</t>
  </si>
  <si>
    <t>Time</t>
  </si>
  <si>
    <t>R</t>
  </si>
  <si>
    <t>G</t>
  </si>
  <si>
    <t>W</t>
  </si>
  <si>
    <t>Total</t>
  </si>
  <si>
    <t>Trial 2</t>
  </si>
  <si>
    <t>Radioactivity simulation - autumn 2014</t>
  </si>
  <si>
    <t>Data from lab on Fri 3 Oct 2014</t>
  </si>
  <si>
    <t># that 'decayed'</t>
  </si>
  <si>
    <t>t</t>
  </si>
  <si>
    <t>N</t>
  </si>
  <si>
    <t>Prediction based on radioactive decay law</t>
  </si>
  <si>
    <t>N = N_0 * Exp(-lambda *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</si>
</sst>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3"/>
  <sheetViews>
    <sheetView tabSelected="1" workbookViewId="0"/>
  </sheetViews>
  <sheetFormatPr baseColWidth="10" defaultRowHeight="15" x14ac:dyDescent="0"/>
  <sheetData>
    <row r="1" spans="1:11">
      <c r="A1" t="s">
        <v>7</v>
      </c>
      <c r="E1" t="s">
        <v>8</v>
      </c>
    </row>
    <row r="2" spans="1:11">
      <c r="I2" t="s">
        <v>12</v>
      </c>
    </row>
    <row r="3" spans="1:11">
      <c r="A3" t="s">
        <v>0</v>
      </c>
      <c r="I3" t="s">
        <v>13</v>
      </c>
    </row>
    <row r="4" spans="1:11">
      <c r="A4" t="s">
        <v>1</v>
      </c>
      <c r="B4" t="s">
        <v>2</v>
      </c>
      <c r="C4" t="s">
        <v>3</v>
      </c>
      <c r="D4" t="s">
        <v>4</v>
      </c>
      <c r="E4" t="s">
        <v>5</v>
      </c>
      <c r="F4" s="2" t="s">
        <v>9</v>
      </c>
      <c r="G4" s="2"/>
      <c r="I4" s="3" t="s">
        <v>10</v>
      </c>
      <c r="J4" s="3" t="s">
        <v>11</v>
      </c>
    </row>
    <row r="5" spans="1:11">
      <c r="A5">
        <v>0</v>
      </c>
      <c r="B5">
        <v>80</v>
      </c>
      <c r="C5">
        <v>80</v>
      </c>
      <c r="D5">
        <v>80</v>
      </c>
      <c r="E5">
        <f>SUM(B5:D5)</f>
        <v>240</v>
      </c>
      <c r="F5">
        <f>E5-E6</f>
        <v>47</v>
      </c>
      <c r="G5" t="str">
        <f>CONCATENATE("out of ",E5," in year ",A6)</f>
        <v>out of 240 in year 1</v>
      </c>
      <c r="I5">
        <v>0</v>
      </c>
      <c r="K5" s="1"/>
    </row>
    <row r="6" spans="1:11">
      <c r="A6">
        <v>1</v>
      </c>
      <c r="B6">
        <v>67</v>
      </c>
      <c r="C6">
        <v>68</v>
      </c>
      <c r="D6">
        <v>58</v>
      </c>
      <c r="E6">
        <f t="shared" ref="E6:E17" si="0">SUM(B6:D6)</f>
        <v>193</v>
      </c>
      <c r="F6">
        <f t="shared" ref="F6:F16" si="1">E6-E7</f>
        <v>31</v>
      </c>
      <c r="G6" t="str">
        <f t="shared" ref="G6:G16" si="2">CONCATENATE("out of ",E6," in year ",A7)</f>
        <v>out of 193 in year 2</v>
      </c>
      <c r="I6">
        <v>1</v>
      </c>
      <c r="K6" s="1"/>
    </row>
    <row r="7" spans="1:11">
      <c r="A7">
        <v>2</v>
      </c>
      <c r="B7">
        <v>55</v>
      </c>
      <c r="C7">
        <v>57</v>
      </c>
      <c r="D7">
        <v>50</v>
      </c>
      <c r="E7">
        <f t="shared" si="0"/>
        <v>162</v>
      </c>
      <c r="F7">
        <f t="shared" si="1"/>
        <v>29</v>
      </c>
      <c r="G7" t="str">
        <f t="shared" si="2"/>
        <v>out of 162 in year 3</v>
      </c>
      <c r="I7">
        <v>2</v>
      </c>
      <c r="K7" s="1"/>
    </row>
    <row r="8" spans="1:11">
      <c r="A8">
        <v>3</v>
      </c>
      <c r="B8">
        <v>47</v>
      </c>
      <c r="C8">
        <v>44</v>
      </c>
      <c r="D8">
        <v>42</v>
      </c>
      <c r="E8">
        <f t="shared" si="0"/>
        <v>133</v>
      </c>
      <c r="F8">
        <f t="shared" si="1"/>
        <v>23</v>
      </c>
      <c r="G8" t="str">
        <f t="shared" si="2"/>
        <v>out of 133 in year 4</v>
      </c>
      <c r="I8">
        <v>3</v>
      </c>
      <c r="K8" s="1"/>
    </row>
    <row r="9" spans="1:11">
      <c r="A9">
        <v>4</v>
      </c>
      <c r="B9">
        <v>38</v>
      </c>
      <c r="C9">
        <v>36</v>
      </c>
      <c r="D9">
        <v>36</v>
      </c>
      <c r="E9">
        <f t="shared" si="0"/>
        <v>110</v>
      </c>
      <c r="F9">
        <f t="shared" si="1"/>
        <v>15</v>
      </c>
      <c r="G9" t="str">
        <f t="shared" si="2"/>
        <v>out of 110 in year 5</v>
      </c>
      <c r="I9">
        <v>4</v>
      </c>
      <c r="K9" s="1"/>
    </row>
    <row r="10" spans="1:11">
      <c r="A10">
        <v>5</v>
      </c>
      <c r="B10">
        <v>33</v>
      </c>
      <c r="C10">
        <v>33</v>
      </c>
      <c r="D10">
        <v>29</v>
      </c>
      <c r="E10">
        <f t="shared" si="0"/>
        <v>95</v>
      </c>
      <c r="F10">
        <f t="shared" si="1"/>
        <v>20</v>
      </c>
      <c r="G10" t="str">
        <f t="shared" si="2"/>
        <v>out of 95 in year 6</v>
      </c>
      <c r="I10">
        <v>5</v>
      </c>
      <c r="K10" s="1"/>
    </row>
    <row r="11" spans="1:11">
      <c r="A11">
        <v>6</v>
      </c>
      <c r="B11">
        <v>26</v>
      </c>
      <c r="C11">
        <v>24</v>
      </c>
      <c r="D11">
        <v>25</v>
      </c>
      <c r="E11">
        <f t="shared" si="0"/>
        <v>75</v>
      </c>
      <c r="F11">
        <f t="shared" si="1"/>
        <v>8</v>
      </c>
      <c r="G11" t="str">
        <f t="shared" si="2"/>
        <v>out of 75 in year 7</v>
      </c>
      <c r="I11">
        <v>6</v>
      </c>
      <c r="K11" s="1"/>
    </row>
    <row r="12" spans="1:11">
      <c r="A12">
        <v>7</v>
      </c>
      <c r="B12">
        <v>22</v>
      </c>
      <c r="C12">
        <v>21</v>
      </c>
      <c r="D12">
        <v>24</v>
      </c>
      <c r="E12">
        <f t="shared" si="0"/>
        <v>67</v>
      </c>
      <c r="F12">
        <f t="shared" si="1"/>
        <v>10</v>
      </c>
      <c r="G12" t="str">
        <f t="shared" si="2"/>
        <v>out of 67 in year 8</v>
      </c>
      <c r="I12">
        <v>7</v>
      </c>
      <c r="K12" s="1"/>
    </row>
    <row r="13" spans="1:11">
      <c r="A13">
        <v>8</v>
      </c>
      <c r="B13">
        <v>15</v>
      </c>
      <c r="C13">
        <v>19</v>
      </c>
      <c r="D13">
        <v>23</v>
      </c>
      <c r="E13">
        <f t="shared" si="0"/>
        <v>57</v>
      </c>
      <c r="F13">
        <f t="shared" si="1"/>
        <v>8</v>
      </c>
      <c r="G13" t="str">
        <f t="shared" si="2"/>
        <v>out of 57 in year 9</v>
      </c>
      <c r="I13">
        <v>8</v>
      </c>
      <c r="K13" s="1"/>
    </row>
    <row r="14" spans="1:11">
      <c r="A14">
        <v>9</v>
      </c>
      <c r="B14">
        <v>11</v>
      </c>
      <c r="C14">
        <v>16</v>
      </c>
      <c r="D14">
        <v>22</v>
      </c>
      <c r="E14">
        <f t="shared" si="0"/>
        <v>49</v>
      </c>
      <c r="F14">
        <f t="shared" si="1"/>
        <v>7</v>
      </c>
      <c r="G14" t="str">
        <f t="shared" si="2"/>
        <v>out of 49 in year 10</v>
      </c>
      <c r="I14">
        <v>9</v>
      </c>
      <c r="K14" s="1"/>
    </row>
    <row r="15" spans="1:11">
      <c r="A15">
        <v>10</v>
      </c>
      <c r="B15">
        <v>11</v>
      </c>
      <c r="C15">
        <v>15</v>
      </c>
      <c r="D15">
        <v>16</v>
      </c>
      <c r="E15">
        <f t="shared" si="0"/>
        <v>42</v>
      </c>
      <c r="F15">
        <f t="shared" si="1"/>
        <v>1</v>
      </c>
      <c r="G15" t="str">
        <f t="shared" si="2"/>
        <v>out of 42 in year 11</v>
      </c>
      <c r="I15">
        <v>10</v>
      </c>
      <c r="K15" s="1"/>
    </row>
    <row r="16" spans="1:11">
      <c r="A16">
        <v>11</v>
      </c>
      <c r="B16">
        <v>10</v>
      </c>
      <c r="C16">
        <v>15</v>
      </c>
      <c r="D16">
        <v>16</v>
      </c>
      <c r="E16">
        <f t="shared" si="0"/>
        <v>41</v>
      </c>
      <c r="F16">
        <f t="shared" si="1"/>
        <v>8</v>
      </c>
      <c r="G16" t="str">
        <f t="shared" si="2"/>
        <v>out of 41 in year 12</v>
      </c>
      <c r="I16">
        <v>11</v>
      </c>
      <c r="K16" s="1"/>
    </row>
    <row r="17" spans="1:11">
      <c r="A17">
        <v>12</v>
      </c>
      <c r="B17">
        <v>8</v>
      </c>
      <c r="C17">
        <v>12</v>
      </c>
      <c r="D17">
        <v>13</v>
      </c>
      <c r="E17">
        <f t="shared" si="0"/>
        <v>33</v>
      </c>
      <c r="I17">
        <v>12</v>
      </c>
      <c r="K17" s="1"/>
    </row>
    <row r="21" spans="1:11">
      <c r="A21" t="s">
        <v>6</v>
      </c>
    </row>
    <row r="22" spans="1:11">
      <c r="A22" t="s">
        <v>1</v>
      </c>
      <c r="B22" t="s">
        <v>2</v>
      </c>
      <c r="C22" t="s">
        <v>3</v>
      </c>
      <c r="D22" t="s">
        <v>4</v>
      </c>
      <c r="E22" t="s">
        <v>5</v>
      </c>
      <c r="F22" s="2" t="s">
        <v>9</v>
      </c>
      <c r="G22" s="2"/>
    </row>
    <row r="23" spans="1:11">
      <c r="A23">
        <v>0</v>
      </c>
      <c r="B23">
        <v>80</v>
      </c>
      <c r="C23">
        <v>80</v>
      </c>
      <c r="D23">
        <v>80</v>
      </c>
      <c r="E23">
        <f>SUM(B23:D23)</f>
        <v>240</v>
      </c>
      <c r="F23">
        <f>E23-E24</f>
        <v>49</v>
      </c>
      <c r="G23" t="str">
        <f>CONCATENATE("out of ",E23," in year ",A24)</f>
        <v>out of 240 in year 1</v>
      </c>
      <c r="K23" s="1"/>
    </row>
    <row r="24" spans="1:11">
      <c r="A24">
        <v>1</v>
      </c>
      <c r="B24">
        <v>62</v>
      </c>
      <c r="C24">
        <v>68</v>
      </c>
      <c r="D24">
        <v>61</v>
      </c>
      <c r="E24">
        <f t="shared" ref="E24:E35" si="3">SUM(B24:D24)</f>
        <v>191</v>
      </c>
      <c r="F24">
        <f t="shared" ref="F24:F34" si="4">E24-E25</f>
        <v>39</v>
      </c>
      <c r="G24" t="str">
        <f t="shared" ref="G24:G34" si="5">CONCATENATE("out of ",E24," in year ",A25)</f>
        <v>out of 191 in year 2</v>
      </c>
      <c r="K24" s="1"/>
    </row>
    <row r="25" spans="1:11">
      <c r="A25">
        <v>2</v>
      </c>
      <c r="B25">
        <v>47</v>
      </c>
      <c r="C25">
        <v>57</v>
      </c>
      <c r="D25">
        <v>48</v>
      </c>
      <c r="E25">
        <f t="shared" si="3"/>
        <v>152</v>
      </c>
      <c r="F25">
        <f t="shared" si="4"/>
        <v>25</v>
      </c>
      <c r="G25" t="str">
        <f t="shared" si="5"/>
        <v>out of 152 in year 3</v>
      </c>
      <c r="K25" s="1"/>
    </row>
    <row r="26" spans="1:11">
      <c r="A26">
        <v>3</v>
      </c>
      <c r="B26">
        <v>38</v>
      </c>
      <c r="C26">
        <v>49</v>
      </c>
      <c r="D26">
        <v>40</v>
      </c>
      <c r="E26">
        <f t="shared" si="3"/>
        <v>127</v>
      </c>
      <c r="F26">
        <f t="shared" si="4"/>
        <v>19</v>
      </c>
      <c r="G26" t="str">
        <f t="shared" si="5"/>
        <v>out of 127 in year 4</v>
      </c>
      <c r="K26" s="1"/>
    </row>
    <row r="27" spans="1:11">
      <c r="A27">
        <v>4</v>
      </c>
      <c r="B27">
        <v>31</v>
      </c>
      <c r="C27">
        <v>41</v>
      </c>
      <c r="D27">
        <v>36</v>
      </c>
      <c r="E27">
        <f t="shared" si="3"/>
        <v>108</v>
      </c>
      <c r="F27">
        <f t="shared" si="4"/>
        <v>17</v>
      </c>
      <c r="G27" t="str">
        <f t="shared" si="5"/>
        <v>out of 108 in year 5</v>
      </c>
      <c r="K27" s="1"/>
    </row>
    <row r="28" spans="1:11">
      <c r="A28">
        <v>5</v>
      </c>
      <c r="B28">
        <v>26</v>
      </c>
      <c r="C28">
        <v>32</v>
      </c>
      <c r="D28">
        <v>33</v>
      </c>
      <c r="E28">
        <f t="shared" si="3"/>
        <v>91</v>
      </c>
      <c r="F28">
        <f t="shared" si="4"/>
        <v>11</v>
      </c>
      <c r="G28" t="str">
        <f t="shared" si="5"/>
        <v>out of 91 in year 6</v>
      </c>
      <c r="K28" s="1"/>
    </row>
    <row r="29" spans="1:11">
      <c r="A29">
        <v>6</v>
      </c>
      <c r="B29">
        <v>23</v>
      </c>
      <c r="C29">
        <v>30</v>
      </c>
      <c r="D29">
        <v>27</v>
      </c>
      <c r="E29">
        <f t="shared" si="3"/>
        <v>80</v>
      </c>
      <c r="F29">
        <f t="shared" si="4"/>
        <v>11</v>
      </c>
      <c r="G29" t="str">
        <f t="shared" si="5"/>
        <v>out of 80 in year 7</v>
      </c>
      <c r="K29" s="1"/>
    </row>
    <row r="30" spans="1:11">
      <c r="A30">
        <v>7</v>
      </c>
      <c r="B30">
        <v>17</v>
      </c>
      <c r="C30">
        <v>27</v>
      </c>
      <c r="D30">
        <v>25</v>
      </c>
      <c r="E30">
        <f t="shared" si="3"/>
        <v>69</v>
      </c>
      <c r="F30">
        <f t="shared" si="4"/>
        <v>13</v>
      </c>
      <c r="G30" t="str">
        <f t="shared" si="5"/>
        <v>out of 69 in year 8</v>
      </c>
      <c r="K30" s="1"/>
    </row>
    <row r="31" spans="1:11">
      <c r="A31">
        <v>8</v>
      </c>
      <c r="B31">
        <v>16</v>
      </c>
      <c r="C31">
        <v>20</v>
      </c>
      <c r="D31">
        <v>20</v>
      </c>
      <c r="E31">
        <f t="shared" si="3"/>
        <v>56</v>
      </c>
      <c r="F31">
        <f t="shared" si="4"/>
        <v>7</v>
      </c>
      <c r="G31" t="str">
        <f t="shared" si="5"/>
        <v>out of 56 in year 9</v>
      </c>
      <c r="K31" s="1"/>
    </row>
    <row r="32" spans="1:11">
      <c r="A32">
        <v>9</v>
      </c>
      <c r="B32">
        <v>14</v>
      </c>
      <c r="C32">
        <v>17</v>
      </c>
      <c r="D32">
        <v>18</v>
      </c>
      <c r="E32">
        <f t="shared" si="3"/>
        <v>49</v>
      </c>
      <c r="F32">
        <f t="shared" si="4"/>
        <v>5</v>
      </c>
      <c r="G32" t="str">
        <f t="shared" si="5"/>
        <v>out of 49 in year 10</v>
      </c>
      <c r="K32" s="1"/>
    </row>
    <row r="33" spans="1:11">
      <c r="A33">
        <v>10</v>
      </c>
      <c r="B33">
        <v>13</v>
      </c>
      <c r="C33">
        <v>16</v>
      </c>
      <c r="D33">
        <v>15</v>
      </c>
      <c r="E33">
        <f t="shared" si="3"/>
        <v>44</v>
      </c>
      <c r="F33">
        <f t="shared" si="4"/>
        <v>8</v>
      </c>
      <c r="G33" t="str">
        <f t="shared" si="5"/>
        <v>out of 44 in year 11</v>
      </c>
      <c r="K33" s="1"/>
    </row>
    <row r="34" spans="1:11">
      <c r="A34">
        <v>11</v>
      </c>
      <c r="B34">
        <v>11</v>
      </c>
      <c r="C34">
        <v>12</v>
      </c>
      <c r="D34">
        <v>13</v>
      </c>
      <c r="E34">
        <f t="shared" si="3"/>
        <v>36</v>
      </c>
      <c r="F34">
        <f t="shared" si="4"/>
        <v>8</v>
      </c>
      <c r="G34" t="str">
        <f t="shared" si="5"/>
        <v>out of 36 in year 12</v>
      </c>
      <c r="K34" s="1"/>
    </row>
    <row r="35" spans="1:11">
      <c r="A35">
        <v>12</v>
      </c>
      <c r="B35">
        <v>9</v>
      </c>
      <c r="C35">
        <v>9</v>
      </c>
      <c r="D35">
        <v>10</v>
      </c>
      <c r="E35">
        <f t="shared" si="3"/>
        <v>28</v>
      </c>
      <c r="K35" s="1"/>
    </row>
    <row r="41" spans="1:11">
      <c r="K41" s="1"/>
    </row>
    <row r="42" spans="1:11">
      <c r="K42" s="1"/>
    </row>
    <row r="43" spans="1:11">
      <c r="K43" s="1"/>
    </row>
    <row r="44" spans="1:11">
      <c r="K44" s="1"/>
    </row>
    <row r="45" spans="1:11">
      <c r="K45" s="1"/>
    </row>
    <row r="46" spans="1:11">
      <c r="K46" s="1"/>
    </row>
    <row r="47" spans="1:11">
      <c r="K47" s="1"/>
    </row>
    <row r="48" spans="1:11">
      <c r="K48" s="1"/>
    </row>
    <row r="49" spans="11:11">
      <c r="K49" s="1"/>
    </row>
    <row r="50" spans="11:11">
      <c r="K50" s="1"/>
    </row>
    <row r="51" spans="11:11">
      <c r="K51" s="1"/>
    </row>
    <row r="52" spans="11:11">
      <c r="K52" s="1"/>
    </row>
    <row r="53" spans="11:11">
      <c r="K53" s="1"/>
    </row>
  </sheetData>
  <mergeCells count="2">
    <mergeCell ref="F4:G4"/>
    <mergeCell ref="F22:G22"/>
  </mergeCells>
  <phoneticPr fontId="3" type="noConversion"/>
  <pageMargins left="0.75" right="0.75" top="1" bottom="1" header="0.5" footer="0.5"/>
  <pageSetup scale="6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Stone</dc:creator>
  <cp:lastModifiedBy>John Stone</cp:lastModifiedBy>
  <cp:lastPrinted>2014-10-07T00:21:26Z</cp:lastPrinted>
  <dcterms:created xsi:type="dcterms:W3CDTF">2014-10-07T00:06:24Z</dcterms:created>
  <dcterms:modified xsi:type="dcterms:W3CDTF">2014-10-07T05:50:49Z</dcterms:modified>
</cp:coreProperties>
</file>