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320" windowWidth="21540" windowHeight="13660" activeTab="0"/>
  </bookViews>
  <sheets>
    <sheet name="Sheet1" sheetId="1" r:id="rId1"/>
  </sheets>
  <definedNames>
    <definedName name="_xlnm.Print_Area" localSheetId="0">'Sheet1'!$A$1:$N$59</definedName>
  </definedNames>
  <calcPr fullCalcOnLoad="1"/>
</workbook>
</file>

<file path=xl/sharedStrings.xml><?xml version="1.0" encoding="utf-8"?>
<sst xmlns="http://schemas.openxmlformats.org/spreadsheetml/2006/main" count="43" uniqueCount="43">
  <si>
    <t>Na +</t>
  </si>
  <si>
    <t>K +</t>
  </si>
  <si>
    <t>Mg +2</t>
  </si>
  <si>
    <t>Ca +2</t>
  </si>
  <si>
    <t>Fe +2</t>
  </si>
  <si>
    <t>Al +3</t>
  </si>
  <si>
    <t>SiO 2</t>
  </si>
  <si>
    <t>Cl -</t>
  </si>
  <si>
    <t>NO3 -</t>
  </si>
  <si>
    <t>HCO3 -</t>
  </si>
  <si>
    <t>SO4 -2</t>
  </si>
  <si>
    <t>C (organic)</t>
  </si>
  <si>
    <t>Species</t>
  </si>
  <si>
    <t>Charge</t>
  </si>
  <si>
    <t>formula wt</t>
  </si>
  <si>
    <t>mol/kg</t>
  </si>
  <si>
    <t>zi^2 mi</t>
  </si>
  <si>
    <t>mg/kg</t>
  </si>
  <si>
    <r>
      <t>g</t>
    </r>
    <r>
      <rPr>
        <sz val="9"/>
        <rFont val="Comic Sans MS"/>
        <family val="0"/>
      </rPr>
      <t>i</t>
    </r>
  </si>
  <si>
    <t>activty (i)</t>
  </si>
  <si>
    <t>Ionic strength</t>
  </si>
  <si>
    <t>log10(aK+/aH+)</t>
  </si>
  <si>
    <t>log10(aSiO2)</t>
  </si>
  <si>
    <t xml:space="preserve">IAP (cc diss) </t>
  </si>
  <si>
    <t>Delta G</t>
  </si>
  <si>
    <t>R</t>
  </si>
  <si>
    <t>kJ/K Mol</t>
  </si>
  <si>
    <t>T</t>
  </si>
  <si>
    <t>K</t>
  </si>
  <si>
    <t>Q.5 Calcite saturation</t>
  </si>
  <si>
    <t>Q.7 Initial water</t>
  </si>
  <si>
    <t>pH</t>
  </si>
  <si>
    <t xml:space="preserve">activity(H+) </t>
  </si>
  <si>
    <t>Q.1,3,4  Molalities, activities</t>
  </si>
  <si>
    <t>RT ln(K)</t>
  </si>
  <si>
    <t>a(HCO3)-</t>
  </si>
  <si>
    <t>a(Ca)2+</t>
  </si>
  <si>
    <t>a(H)+</t>
  </si>
  <si>
    <t>RT ln(IAP)</t>
  </si>
  <si>
    <t>kJ/mol</t>
  </si>
  <si>
    <t>ESS 312 - Feldspar weathering lab</t>
  </si>
  <si>
    <t>K (calcite diss)</t>
  </si>
  <si>
    <t>Calcite is .....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</si>
</sst>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  <font>
      <sz val="9"/>
      <name val="Comic Sans MS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5" fillId="3" borderId="6" xfId="0" applyNumberFormat="1" applyFont="1" applyFill="1" applyBorder="1" applyAlignment="1">
      <alignment/>
    </xf>
    <xf numFmtId="164" fontId="5" fillId="3" borderId="7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4" borderId="3" xfId="0" applyNumberFormat="1" applyFont="1" applyFill="1" applyBorder="1" applyAlignment="1">
      <alignment/>
    </xf>
    <xf numFmtId="164" fontId="5" fillId="4" borderId="8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/>
    </xf>
    <xf numFmtId="164" fontId="5" fillId="2" borderId="13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25" zoomScaleNormal="125" workbookViewId="0" topLeftCell="A1">
      <selection activeCell="H30" sqref="H30"/>
    </sheetView>
  </sheetViews>
  <sheetFormatPr defaultColWidth="11.00390625" defaultRowHeight="12"/>
  <cols>
    <col min="1" max="1" width="11.875" style="2" customWidth="1"/>
    <col min="2" max="16384" width="10.875" style="2" customWidth="1"/>
  </cols>
  <sheetData>
    <row r="1" spans="1:4" ht="21.75" customHeight="1">
      <c r="A1" s="20" t="s">
        <v>40</v>
      </c>
      <c r="B1" s="21"/>
      <c r="C1" s="22"/>
      <c r="D1" s="23"/>
    </row>
    <row r="3" spans="1:4" ht="13.5">
      <c r="A3" s="2" t="s">
        <v>33</v>
      </c>
      <c r="C3" s="3" t="s">
        <v>31</v>
      </c>
      <c r="D3" s="2">
        <v>5.5</v>
      </c>
    </row>
    <row r="4" spans="3:4" ht="13.5">
      <c r="C4" s="3" t="s">
        <v>32</v>
      </c>
      <c r="D4" s="4">
        <f>10^-5.5</f>
        <v>3.1622776601683767E-06</v>
      </c>
    </row>
    <row r="6" spans="1:8" ht="13.5">
      <c r="A6" s="2" t="s">
        <v>12</v>
      </c>
      <c r="B6" s="3" t="s">
        <v>13</v>
      </c>
      <c r="C6" s="3" t="s">
        <v>14</v>
      </c>
      <c r="D6" s="3" t="s">
        <v>17</v>
      </c>
      <c r="E6" s="2" t="s">
        <v>15</v>
      </c>
      <c r="F6" s="2" t="s">
        <v>16</v>
      </c>
      <c r="G6" s="1" t="s">
        <v>18</v>
      </c>
      <c r="H6" s="2" t="s">
        <v>19</v>
      </c>
    </row>
    <row r="7" spans="1:8" ht="13.5">
      <c r="A7" s="30" t="s">
        <v>0</v>
      </c>
      <c r="B7" s="31"/>
      <c r="C7" s="31">
        <v>22.99</v>
      </c>
      <c r="D7" s="31">
        <v>6.3</v>
      </c>
      <c r="E7" s="32"/>
      <c r="F7" s="33"/>
      <c r="G7" s="5"/>
      <c r="H7" s="13"/>
    </row>
    <row r="8" spans="1:8" ht="13.5">
      <c r="A8" s="34" t="s">
        <v>1</v>
      </c>
      <c r="B8" s="19"/>
      <c r="C8" s="19">
        <v>39.08</v>
      </c>
      <c r="D8" s="19">
        <v>2.3</v>
      </c>
      <c r="E8" s="11"/>
      <c r="F8" s="10"/>
      <c r="G8" s="6"/>
      <c r="H8" s="14"/>
    </row>
    <row r="9" spans="1:8" ht="13.5">
      <c r="A9" s="34" t="s">
        <v>2</v>
      </c>
      <c r="B9" s="19"/>
      <c r="C9" s="19">
        <v>24.31</v>
      </c>
      <c r="D9" s="19">
        <v>4.1</v>
      </c>
      <c r="E9" s="11"/>
      <c r="F9" s="10"/>
      <c r="G9" s="6"/>
      <c r="H9" s="14"/>
    </row>
    <row r="10" spans="1:8" ht="13.5">
      <c r="A10" s="34" t="s">
        <v>3</v>
      </c>
      <c r="B10" s="19"/>
      <c r="C10" s="19">
        <v>40.08</v>
      </c>
      <c r="D10" s="19">
        <v>15</v>
      </c>
      <c r="E10" s="11"/>
      <c r="F10" s="10"/>
      <c r="G10" s="6"/>
      <c r="H10" s="14"/>
    </row>
    <row r="11" spans="1:8" ht="13.5">
      <c r="A11" s="34" t="s">
        <v>4</v>
      </c>
      <c r="B11" s="19"/>
      <c r="C11" s="19">
        <v>55.85</v>
      </c>
      <c r="D11" s="19">
        <v>0.67</v>
      </c>
      <c r="E11" s="11"/>
      <c r="F11" s="10"/>
      <c r="G11" s="6"/>
      <c r="H11" s="14"/>
    </row>
    <row r="12" spans="1:8" ht="13.5">
      <c r="A12" s="34" t="s">
        <v>5</v>
      </c>
      <c r="B12" s="19"/>
      <c r="C12" s="19">
        <v>26.98</v>
      </c>
      <c r="D12" s="19">
        <v>0.01</v>
      </c>
      <c r="E12" s="11"/>
      <c r="F12" s="10"/>
      <c r="G12" s="6"/>
      <c r="H12" s="14"/>
    </row>
    <row r="13" spans="1:8" ht="13.5">
      <c r="A13" s="34" t="s">
        <v>6</v>
      </c>
      <c r="B13" s="19"/>
      <c r="C13" s="19">
        <v>60.09</v>
      </c>
      <c r="D13" s="19">
        <v>0.13</v>
      </c>
      <c r="E13" s="11"/>
      <c r="F13" s="10"/>
      <c r="G13" s="6"/>
      <c r="H13" s="14"/>
    </row>
    <row r="14" spans="1:8" ht="13.5">
      <c r="A14" s="34" t="s">
        <v>7</v>
      </c>
      <c r="B14" s="19"/>
      <c r="C14" s="19">
        <v>35.45</v>
      </c>
      <c r="D14" s="19">
        <v>7.8</v>
      </c>
      <c r="E14" s="11"/>
      <c r="F14" s="10"/>
      <c r="G14" s="6"/>
      <c r="H14" s="14"/>
    </row>
    <row r="15" spans="1:8" ht="13.5">
      <c r="A15" s="34" t="s">
        <v>8</v>
      </c>
      <c r="B15" s="19"/>
      <c r="C15" s="19">
        <v>62.01</v>
      </c>
      <c r="D15" s="19">
        <v>1</v>
      </c>
      <c r="E15" s="11"/>
      <c r="F15" s="10"/>
      <c r="G15" s="6"/>
      <c r="H15" s="14"/>
    </row>
    <row r="16" spans="1:8" ht="13.5">
      <c r="A16" s="34" t="s">
        <v>9</v>
      </c>
      <c r="B16" s="19"/>
      <c r="C16" s="19">
        <v>61.02</v>
      </c>
      <c r="D16" s="19">
        <v>58.4</v>
      </c>
      <c r="E16" s="11"/>
      <c r="F16" s="10"/>
      <c r="G16" s="6"/>
      <c r="H16" s="14"/>
    </row>
    <row r="17" spans="1:8" ht="13.5">
      <c r="A17" s="34" t="s">
        <v>10</v>
      </c>
      <c r="B17" s="19"/>
      <c r="C17" s="19">
        <v>96.07</v>
      </c>
      <c r="D17" s="19">
        <v>11.2</v>
      </c>
      <c r="E17" s="11"/>
      <c r="F17" s="10"/>
      <c r="G17" s="6"/>
      <c r="H17" s="14"/>
    </row>
    <row r="18" spans="1:8" ht="13.5">
      <c r="A18" s="35" t="s">
        <v>11</v>
      </c>
      <c r="B18" s="36"/>
      <c r="C18" s="36">
        <v>12.01</v>
      </c>
      <c r="D18" s="36">
        <v>9.6</v>
      </c>
      <c r="E18" s="12"/>
      <c r="F18" s="37"/>
      <c r="G18" s="7"/>
      <c r="H18" s="15"/>
    </row>
    <row r="19" spans="5:8" ht="13.5">
      <c r="E19" s="28" t="s">
        <v>20</v>
      </c>
      <c r="F19" s="29">
        <f>0.5*SUM(F7:F18)</f>
        <v>0</v>
      </c>
      <c r="G19" s="4"/>
      <c r="H19" s="4"/>
    </row>
    <row r="20" spans="6:7" ht="13.5">
      <c r="F20" s="16"/>
      <c r="G20" s="16"/>
    </row>
    <row r="21" spans="1:5" ht="13.5">
      <c r="A21" s="2" t="s">
        <v>29</v>
      </c>
      <c r="C21" s="2" t="s">
        <v>27</v>
      </c>
      <c r="D21" s="2">
        <v>298.15</v>
      </c>
      <c r="E21" s="2" t="s">
        <v>28</v>
      </c>
    </row>
    <row r="22" spans="3:5" ht="13.5">
      <c r="C22" s="2" t="s">
        <v>25</v>
      </c>
      <c r="D22" s="2">
        <v>0.008314</v>
      </c>
      <c r="E22" s="3" t="s">
        <v>26</v>
      </c>
    </row>
    <row r="23" spans="3:8" ht="13.5">
      <c r="C23" s="2" t="s">
        <v>41</v>
      </c>
      <c r="D23" s="2">
        <v>100</v>
      </c>
      <c r="E23" s="3"/>
      <c r="H23" s="17"/>
    </row>
    <row r="24" spans="3:8" ht="13.5">
      <c r="C24" s="2" t="s">
        <v>34</v>
      </c>
      <c r="D24" s="2">
        <f>D21*D22*LN(D23)</f>
        <v>11.415383815777835</v>
      </c>
      <c r="E24" s="3"/>
      <c r="H24" s="17"/>
    </row>
    <row r="25" spans="3:8" ht="13.5">
      <c r="C25" s="18" t="s">
        <v>36</v>
      </c>
      <c r="D25" s="24"/>
      <c r="E25" s="3"/>
      <c r="G25" s="18"/>
      <c r="H25" s="17"/>
    </row>
    <row r="26" spans="3:8" ht="13.5">
      <c r="C26" s="18" t="s">
        <v>35</v>
      </c>
      <c r="D26" s="24"/>
      <c r="E26" s="3"/>
      <c r="G26" s="18"/>
      <c r="H26" s="17"/>
    </row>
    <row r="27" spans="3:8" ht="13.5">
      <c r="C27" s="18" t="s">
        <v>37</v>
      </c>
      <c r="D27" s="24"/>
      <c r="E27" s="3"/>
      <c r="G27" s="18"/>
      <c r="H27" s="17"/>
    </row>
    <row r="28" spans="3:8" ht="13.5">
      <c r="C28" s="2" t="s">
        <v>23</v>
      </c>
      <c r="D28" s="25"/>
      <c r="H28" s="17"/>
    </row>
    <row r="29" spans="3:8" ht="13.5">
      <c r="C29" s="2" t="s">
        <v>38</v>
      </c>
      <c r="D29" s="25"/>
      <c r="E29" s="3"/>
      <c r="G29" s="3"/>
      <c r="H29" s="3"/>
    </row>
    <row r="30" spans="3:8" ht="13.5">
      <c r="C30" s="2" t="s">
        <v>24</v>
      </c>
      <c r="D30" s="26"/>
      <c r="E30" s="3" t="s">
        <v>39</v>
      </c>
      <c r="G30" s="3"/>
      <c r="H30" s="3"/>
    </row>
    <row r="31" spans="3:4" ht="13.5">
      <c r="C31" s="27" t="s">
        <v>42</v>
      </c>
      <c r="D31" s="9"/>
    </row>
    <row r="32" spans="3:4" ht="13.5">
      <c r="C32" s="19"/>
      <c r="D32" s="19"/>
    </row>
    <row r="33" spans="1:10" ht="13.5">
      <c r="A33" s="2" t="s">
        <v>30</v>
      </c>
      <c r="B33" s="3"/>
      <c r="C33" s="2" t="s">
        <v>21</v>
      </c>
      <c r="D33" s="24"/>
      <c r="J33" s="8"/>
    </row>
    <row r="34" spans="2:10" ht="13.5">
      <c r="B34" s="3"/>
      <c r="C34" s="2" t="s">
        <v>22</v>
      </c>
      <c r="D34" s="24"/>
      <c r="J34" s="8"/>
    </row>
    <row r="35" spans="8:10" ht="13.5">
      <c r="H35" s="3"/>
      <c r="J35" s="8"/>
    </row>
    <row r="36" spans="8:10" ht="13.5">
      <c r="H36" s="3"/>
      <c r="J36" s="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Stone</dc:creator>
  <cp:keywords/>
  <dc:description/>
  <cp:lastModifiedBy>John Stone</cp:lastModifiedBy>
  <cp:lastPrinted>2007-05-17T17:01:32Z</cp:lastPrinted>
  <dcterms:created xsi:type="dcterms:W3CDTF">1999-10-17T22:20:27Z</dcterms:created>
  <cp:category/>
  <cp:version/>
  <cp:contentType/>
  <cp:contentStatus/>
</cp:coreProperties>
</file>