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" yWindow="-100" windowWidth="11340" windowHeight="107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4"/>
  <c r="B25"/>
  <c r="B26"/>
  <c r="B27"/>
  <c r="B28"/>
  <c r="B29"/>
  <c r="B23"/>
</calcChain>
</file>

<file path=xl/sharedStrings.xml><?xml version="1.0" encoding="utf-8"?>
<sst xmlns="http://schemas.openxmlformats.org/spreadsheetml/2006/main" count="11" uniqueCount="11">
  <si>
    <t>mu =</t>
    <phoneticPr fontId="1" type="noConversion"/>
  </si>
  <si>
    <t>sigma =</t>
    <phoneticPr fontId="1" type="noConversion"/>
  </si>
  <si>
    <t>total:</t>
    <phoneticPr fontId="1" type="noConversion"/>
  </si>
  <si>
    <t>n:</t>
    <phoneticPr fontId="1" type="noConversion"/>
  </si>
  <si>
    <t>M:</t>
    <phoneticPr fontId="1" type="noConversion"/>
  </si>
  <si>
    <t>SS:</t>
    <phoneticPr fontId="1" type="noConversion"/>
  </si>
  <si>
    <t>df:</t>
    <phoneticPr fontId="1" type="noConversion"/>
  </si>
  <si>
    <t>est sigmasq</t>
    <phoneticPr fontId="1" type="noConversion"/>
  </si>
  <si>
    <t>est sigma</t>
    <phoneticPr fontId="1" type="noConversion"/>
  </si>
  <si>
    <t>est sigmaM</t>
    <phoneticPr fontId="1" type="noConversion"/>
  </si>
  <si>
    <t>95% CI</t>
    <phoneticPr fontId="1" type="noConversion"/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</si>
</sst>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#,##0.0"/>
    <numFmt numFmtId="170" formatCode="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0" fillId="0" borderId="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9"/>
  <sheetViews>
    <sheetView tabSelected="1" workbookViewId="0">
      <selection activeCell="B12" sqref="B12"/>
    </sheetView>
  </sheetViews>
  <sheetFormatPr baseColWidth="10" defaultRowHeight="13"/>
  <cols>
    <col min="1" max="1" width="10.7109375" style="1"/>
    <col min="2" max="2" width="10.7109375" style="2"/>
    <col min="3" max="16384" width="10.7109375" style="3"/>
  </cols>
  <sheetData>
    <row r="1" spans="1:2">
      <c r="A1" s="1" t="s">
        <v>0</v>
      </c>
      <c r="B1" s="2">
        <v>100</v>
      </c>
    </row>
    <row r="2" spans="1:2">
      <c r="A2" s="1" t="s">
        <v>1</v>
      </c>
      <c r="B2" s="2">
        <v>15</v>
      </c>
    </row>
    <row r="4" spans="1:2">
      <c r="A4" s="6">
        <v>1</v>
      </c>
      <c r="B4" s="2">
        <f ca="1">NORMINV(RAND(),$B$1,$B$2)</f>
        <v>90.487426430169307</v>
      </c>
    </row>
    <row r="5" spans="1:2">
      <c r="A5" s="6">
        <v>2</v>
      </c>
      <c r="B5" s="2">
        <f t="shared" ref="B5:B20" ca="1" si="0">NORMINV(RAND(),$B$1,$B$2)</f>
        <v>95.110693276552212</v>
      </c>
    </row>
    <row r="6" spans="1:2">
      <c r="A6" s="6">
        <v>3</v>
      </c>
      <c r="B6" s="2">
        <f t="shared" ca="1" si="0"/>
        <v>121.58296300585585</v>
      </c>
    </row>
    <row r="7" spans="1:2">
      <c r="A7" s="6">
        <v>4</v>
      </c>
      <c r="B7" s="2">
        <f t="shared" ca="1" si="0"/>
        <v>87.925574034249095</v>
      </c>
    </row>
    <row r="8" spans="1:2">
      <c r="A8" s="6">
        <v>5</v>
      </c>
      <c r="B8" s="2">
        <f t="shared" ca="1" si="0"/>
        <v>90.441558418613084</v>
      </c>
    </row>
    <row r="9" spans="1:2">
      <c r="A9" s="6">
        <v>6</v>
      </c>
      <c r="B9" s="2">
        <f t="shared" ca="1" si="0"/>
        <v>113.46830302531941</v>
      </c>
    </row>
    <row r="10" spans="1:2">
      <c r="A10" s="6">
        <v>7</v>
      </c>
      <c r="B10" s="2">
        <f t="shared" ca="1" si="0"/>
        <v>93.443868498983278</v>
      </c>
    </row>
    <row r="11" spans="1:2">
      <c r="A11" s="6">
        <v>8</v>
      </c>
      <c r="B11" s="2">
        <f t="shared" ca="1" si="0"/>
        <v>99.43362446230968</v>
      </c>
    </row>
    <row r="12" spans="1:2">
      <c r="A12" s="6">
        <v>9</v>
      </c>
      <c r="B12" s="2">
        <f t="shared" ca="1" si="0"/>
        <v>75.256442390969511</v>
      </c>
    </row>
    <row r="13" spans="1:2">
      <c r="A13" s="6">
        <v>10</v>
      </c>
      <c r="B13" s="2">
        <f t="shared" ca="1" si="0"/>
        <v>114.12502489296853</v>
      </c>
    </row>
    <row r="14" spans="1:2">
      <c r="A14" s="6">
        <v>11</v>
      </c>
      <c r="B14" s="2">
        <f t="shared" ca="1" si="0"/>
        <v>79.114758624670742</v>
      </c>
    </row>
    <row r="15" spans="1:2">
      <c r="A15" s="6">
        <v>12</v>
      </c>
      <c r="B15" s="2">
        <f t="shared" ca="1" si="0"/>
        <v>92.256216014027132</v>
      </c>
    </row>
    <row r="16" spans="1:2">
      <c r="A16" s="6">
        <v>13</v>
      </c>
      <c r="B16" s="2">
        <f t="shared" ca="1" si="0"/>
        <v>90.612958701846907</v>
      </c>
    </row>
    <row r="17" spans="1:2">
      <c r="A17" s="6">
        <v>14</v>
      </c>
      <c r="B17" s="2">
        <f t="shared" ca="1" si="0"/>
        <v>109.68712676837464</v>
      </c>
    </row>
    <row r="18" spans="1:2">
      <c r="A18" s="6">
        <v>15</v>
      </c>
      <c r="B18" s="2">
        <f t="shared" ca="1" si="0"/>
        <v>102.12770466191093</v>
      </c>
    </row>
    <row r="19" spans="1:2">
      <c r="A19" s="6">
        <v>16</v>
      </c>
      <c r="B19" s="2">
        <f t="shared" ca="1" si="0"/>
        <v>112.15171751194485</v>
      </c>
    </row>
    <row r="20" spans="1:2">
      <c r="A20" s="7">
        <v>17</v>
      </c>
      <c r="B20" s="4">
        <f t="shared" ca="1" si="0"/>
        <v>99.333367161672882</v>
      </c>
    </row>
    <row r="21" spans="1:2">
      <c r="A21" s="1" t="s">
        <v>2</v>
      </c>
      <c r="B21" s="2">
        <f ca="1">SUM(B4:B20)</f>
        <v>1666.5593278804379</v>
      </c>
    </row>
    <row r="22" spans="1:2">
      <c r="A22" s="1" t="s">
        <v>3</v>
      </c>
      <c r="B22" s="5">
        <f ca="1">COUNT(B4:B20)</f>
        <v>17</v>
      </c>
    </row>
    <row r="23" spans="1:2">
      <c r="A23" s="1" t="s">
        <v>4</v>
      </c>
      <c r="B23" s="2">
        <f ca="1">B21/B22</f>
        <v>98.032901640025756</v>
      </c>
    </row>
    <row r="24" spans="1:2">
      <c r="A24" s="1" t="s">
        <v>5</v>
      </c>
      <c r="B24" s="2">
        <f ca="1">SUMSQ(B4:B20)-B21^2/B22</f>
        <v>2618.8041761689819</v>
      </c>
    </row>
    <row r="25" spans="1:2">
      <c r="A25" s="1" t="s">
        <v>6</v>
      </c>
      <c r="B25" s="5">
        <f ca="1">B22-1</f>
        <v>16</v>
      </c>
    </row>
    <row r="26" spans="1:2">
      <c r="A26" s="1" t="s">
        <v>7</v>
      </c>
      <c r="B26" s="2">
        <f ca="1">B24/B25</f>
        <v>163.67526101056137</v>
      </c>
    </row>
    <row r="27" spans="1:2">
      <c r="A27" s="1" t="s">
        <v>8</v>
      </c>
      <c r="B27" s="2">
        <f ca="1">SQRT(B26)</f>
        <v>12.793563264804742</v>
      </c>
    </row>
    <row r="28" spans="1:2">
      <c r="A28" s="1" t="s">
        <v>9</v>
      </c>
      <c r="B28" s="2">
        <f ca="1">B27/SQRT(B22)</f>
        <v>3.1028948628712869</v>
      </c>
    </row>
    <row r="29" spans="1:2">
      <c r="A29" s="1" t="s">
        <v>10</v>
      </c>
      <c r="B29" s="2">
        <f ca="1">B28*TINV(0.05,B25)</f>
        <v>6.5778432191046567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2013-03-11T16:29:23Z</dcterms:created>
  <dcterms:modified xsi:type="dcterms:W3CDTF">2014-03-24T16:46:07Z</dcterms:modified>
</cp:coreProperties>
</file>