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<sst xmlns="http://schemas.openxmlformats.org/spreadsheetml/2006/main" count="13" uniqueCount="12">
  <si>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Maturity</t>
  </si>
  <si>
    <t>Yield</t>
  </si>
  <si>
    <t>3 Month</t>
  </si>
  <si>
    <t>6 Month</t>
  </si>
  <si>
    <t>2 Year</t>
  </si>
  <si>
    <t>3 Year</t>
  </si>
  <si>
    <t>5 Year</t>
  </si>
  <si>
    <t>10 Year</t>
  </si>
  <si>
    <t>30 Year</t>
  </si>
  <si>
    <t>Yield (%)</t>
  </si>
  <si>
    <t>Forward (%) (CC)</t>
  </si>
  <si>
    <t>Forward (%) (EAR)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</si>
</sst>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7.9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YIELD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Sheet1!$H$2:$H$8</c:f>
              <c:numCache/>
            </c:numRef>
          </c:xVal>
          <c:yVal>
            <c:numRef>
              <c:f>Sheet1!$I$2:$I$8</c:f>
              <c:numCache/>
            </c:numRef>
          </c:yVal>
          <c:smooth val="1"/>
        </c:ser>
        <c:axId val="47527016"/>
        <c:axId val="58543241"/>
      </c:scatterChart>
      <c:valAx>
        <c:axId val="47527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MATURITY 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43241"/>
        <c:crosses val="autoZero"/>
        <c:crossBetween val="midCat"/>
        <c:dispUnits/>
      </c:valAx>
      <c:valAx>
        <c:axId val="58543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YIELDS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270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FORWARD RATES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Sheet1!$H$2:$H$8</c:f>
              <c:numCache/>
            </c:numRef>
          </c:xVal>
          <c:yVal>
            <c:numRef>
              <c:f>Sheet1!$L$2:$L$8</c:f>
              <c:numCache/>
            </c:numRef>
          </c:yVal>
          <c:smooth val="1"/>
        </c:ser>
        <c:axId val="21448510"/>
        <c:axId val="47765527"/>
      </c:scatterChart>
      <c:valAx>
        <c:axId val="2144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65527"/>
        <c:crosses val="autoZero"/>
        <c:crossBetween val="midCat"/>
        <c:dispUnits/>
      </c:valAx>
      <c:valAx>
        <c:axId val="47765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FORWARD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48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YIELD CURVE AND FORWARD RATES</a:t>
            </a:r>
          </a:p>
        </c:rich>
      </c:tx>
      <c:layout>
        <c:manualLayout>
          <c:xMode val="factor"/>
          <c:yMode val="factor"/>
          <c:x val="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45"/>
          <c:w val="0.61375"/>
          <c:h val="0.741"/>
        </c:manualLayout>
      </c:layout>
      <c:scatterChart>
        <c:scatterStyle val="smoothMarker"/>
        <c:varyColors val="0"/>
        <c:ser>
          <c:idx val="0"/>
          <c:order val="0"/>
          <c:tx>
            <c:v>YIELDS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Sheet1!$H$2:$H$8</c:f>
              <c:numCache/>
            </c:numRef>
          </c:xVal>
          <c:yVal>
            <c:numRef>
              <c:f>Sheet1!$I$2:$I$8</c:f>
              <c:numCache/>
            </c:numRef>
          </c:yVal>
          <c:smooth val="1"/>
        </c:ser>
        <c:ser>
          <c:idx val="1"/>
          <c:order val="1"/>
          <c:tx>
            <c:v>FORWARD RATES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Sheet1!$H$2:$H$8</c:f>
              <c:numCache/>
            </c:numRef>
          </c:xVal>
          <c:yVal>
            <c:numRef>
              <c:f>Sheet1!$L$2:$L$8</c:f>
              <c:numCache/>
            </c:numRef>
          </c:yVal>
          <c:smooth val="1"/>
        </c:ser>
        <c:axId val="63551972"/>
        <c:axId val="59522997"/>
      </c:scatterChart>
      <c:valAx>
        <c:axId val="6355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MATURITY 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22997"/>
        <c:crosses val="autoZero"/>
        <c:crossBetween val="midCat"/>
        <c:dispUnits/>
      </c:valAx>
      <c:valAx>
        <c:axId val="59522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1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104775</xdr:rowOff>
    </xdr:from>
    <xdr:to>
      <xdr:col>8</xdr:col>
      <xdr:colOff>247650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0" y="1400175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352425</xdr:colOff>
      <xdr:row>8</xdr:row>
      <xdr:rowOff>95250</xdr:rowOff>
    </xdr:from>
    <xdr:to>
      <xdr:col>13</xdr:col>
      <xdr:colOff>142875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5229225" y="139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27</xdr:row>
      <xdr:rowOff>38100</xdr:rowOff>
    </xdr:from>
    <xdr:to>
      <xdr:col>10</xdr:col>
      <xdr:colOff>1000125</xdr:colOff>
      <xdr:row>45</xdr:row>
      <xdr:rowOff>28575</xdr:rowOff>
    </xdr:to>
    <xdr:graphicFrame>
      <xdr:nvGraphicFramePr>
        <xdr:cNvPr id="3" name="Chart 3"/>
        <xdr:cNvGraphicFramePr/>
      </xdr:nvGraphicFramePr>
      <xdr:xfrm>
        <a:off x="3219450" y="4410075"/>
        <a:ext cx="50292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S10" sqref="S10"/>
    </sheetView>
  </sheetViews>
  <sheetFormatPr defaultColWidth="9.140625" defaultRowHeight="12.75"/>
  <cols>
    <col min="9" max="9" width="17.28125" style="0" customWidth="1"/>
    <col min="10" max="10" width="18.28125" style="0" bestFit="1" customWidth="1"/>
    <col min="11" max="11" width="16.57421875" style="0" customWidth="1"/>
    <col min="12" max="12" width="16.8515625" style="0" bestFit="1" customWidth="1"/>
  </cols>
  <sheetData>
    <row r="1" spans="1:12" ht="12.75">
      <c r="A1" s="1" t="s">
        <v>0</v>
      </c>
      <c r="B1" s="2" t="s">
        <v>1</v>
      </c>
      <c r="H1" t="s">
        <v>0</v>
      </c>
      <c r="I1" t="s">
        <v>9</v>
      </c>
      <c r="K1" t="s">
        <v>10</v>
      </c>
      <c r="L1" s="7" t="s">
        <v>11</v>
      </c>
    </row>
    <row r="2" spans="1:12" ht="12.75">
      <c r="A2" s="3" t="s">
        <v>2</v>
      </c>
      <c r="B2" s="4">
        <v>0.08</v>
      </c>
      <c r="H2">
        <v>0.25</v>
      </c>
      <c r="I2" s="4">
        <f>B2</f>
        <v>0.08</v>
      </c>
      <c r="J2" s="4"/>
      <c r="K2">
        <f>I2</f>
        <v>0.08</v>
      </c>
      <c r="L2">
        <f>I2</f>
        <v>0.08</v>
      </c>
    </row>
    <row r="3" spans="1:12" ht="12.75">
      <c r="A3" s="5" t="s">
        <v>3</v>
      </c>
      <c r="B3" s="6">
        <v>0.15</v>
      </c>
      <c r="H3">
        <v>0.5</v>
      </c>
      <c r="I3" s="6">
        <f>B3</f>
        <v>0.15</v>
      </c>
      <c r="J3" s="6"/>
      <c r="K3">
        <f aca="true" t="shared" si="0" ref="K3:K8">(I3*H3-I2*H2)/(H3-H2)</f>
        <v>0.21999999999999997</v>
      </c>
      <c r="L3" s="7">
        <f aca="true" t="shared" si="1" ref="L3:L8">(POWER(POWER(1+I3/100,H3)/POWER(1+I2/100,H2),1/(H3-H2))-1)*100</f>
        <v>0.22004896083136494</v>
      </c>
    </row>
    <row r="4" spans="1:12" ht="12.75">
      <c r="A4" s="3" t="s">
        <v>4</v>
      </c>
      <c r="B4" s="4">
        <v>0.82</v>
      </c>
      <c r="H4">
        <v>2</v>
      </c>
      <c r="I4" s="6">
        <f>B4</f>
        <v>0.82</v>
      </c>
      <c r="J4" s="4"/>
      <c r="K4">
        <f t="shared" si="0"/>
        <v>1.0433333333333332</v>
      </c>
      <c r="L4" s="7">
        <f t="shared" si="1"/>
        <v>1.0443279181060916</v>
      </c>
    </row>
    <row r="5" spans="1:12" ht="12.75">
      <c r="A5" s="5" t="s">
        <v>5</v>
      </c>
      <c r="B5" s="6">
        <v>1.33</v>
      </c>
      <c r="H5">
        <v>3</v>
      </c>
      <c r="I5" s="6">
        <f>B5</f>
        <v>1.33</v>
      </c>
      <c r="J5" s="6"/>
      <c r="K5">
        <f t="shared" si="0"/>
        <v>2.3500000000000005</v>
      </c>
      <c r="L5" s="7">
        <f t="shared" si="1"/>
        <v>2.357752586005679</v>
      </c>
    </row>
    <row r="6" spans="1:12" ht="12.75">
      <c r="A6" s="3" t="s">
        <v>6</v>
      </c>
      <c r="B6" s="4">
        <v>2.31</v>
      </c>
      <c r="H6">
        <v>5</v>
      </c>
      <c r="I6" s="6">
        <f>B6</f>
        <v>2.31</v>
      </c>
      <c r="J6" s="4"/>
      <c r="K6">
        <f t="shared" si="0"/>
        <v>3.7800000000000002</v>
      </c>
      <c r="L6" s="7">
        <f t="shared" si="1"/>
        <v>3.797799754477915</v>
      </c>
    </row>
    <row r="7" spans="1:12" ht="12.75">
      <c r="A7" s="5" t="s">
        <v>7</v>
      </c>
      <c r="B7" s="6">
        <v>3.64</v>
      </c>
      <c r="H7">
        <v>10</v>
      </c>
      <c r="I7" s="6">
        <f>B7</f>
        <v>3.64</v>
      </c>
      <c r="J7" s="6"/>
      <c r="K7">
        <f t="shared" si="0"/>
        <v>4.97</v>
      </c>
      <c r="L7" s="7">
        <f t="shared" si="1"/>
        <v>4.987289610008805</v>
      </c>
    </row>
    <row r="8" spans="1:12" ht="12.75">
      <c r="A8" s="3" t="s">
        <v>8</v>
      </c>
      <c r="B8" s="4">
        <v>4.58</v>
      </c>
      <c r="H8">
        <v>30</v>
      </c>
      <c r="I8" s="6">
        <f>B8</f>
        <v>4.58</v>
      </c>
      <c r="J8" s="4"/>
      <c r="K8">
        <f t="shared" si="0"/>
        <v>5.05</v>
      </c>
      <c r="L8" s="7">
        <f t="shared" si="1"/>
        <v>5.05319230811514</v>
      </c>
    </row>
    <row r="9" spans="1:11" ht="12.75">
      <c r="A9" s="8"/>
      <c r="B9" s="8"/>
      <c r="H9" s="7"/>
      <c r="I9" s="7"/>
      <c r="J9" s="7"/>
      <c r="K9" s="7"/>
    </row>
    <row r="12" spans="1:5" ht="12.75">
      <c r="A12" s="3"/>
      <c r="B12" s="4"/>
      <c r="C12" s="4"/>
      <c r="D12" s="4"/>
      <c r="E12" s="4"/>
    </row>
    <row r="16" ht="12.75">
      <c r="B16" s="2"/>
    </row>
    <row r="17" ht="12.75">
      <c r="B17" s="4"/>
    </row>
    <row r="18" ht="12.75">
      <c r="B18" s="6"/>
    </row>
    <row r="19" ht="12.75">
      <c r="B19" s="4"/>
    </row>
    <row r="20" ht="12.75">
      <c r="B20" s="6"/>
    </row>
    <row r="21" ht="12.75">
      <c r="B21" s="4"/>
    </row>
    <row r="22" ht="12.75">
      <c r="B22" s="6"/>
    </row>
    <row r="23" ht="12.75">
      <c r="B23" s="4"/>
    </row>
  </sheetData>
  <mergeCells count="1">
    <mergeCell ref="A9:B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Macalester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bidian</dc:creator>
  <cp:keywords/>
  <dc:description/>
  <cp:lastModifiedBy>cmb3736</cp:lastModifiedBy>
  <dcterms:created xsi:type="dcterms:W3CDTF">2005-09-25T21:58:24Z</dcterms:created>
  <dcterms:modified xsi:type="dcterms:W3CDTF">2010-02-16T22:10:52Z</dcterms:modified>
  <cp:category/>
  <cp:version/>
  <cp:contentType/>
  <cp:contentStatus/>
</cp:coreProperties>
</file>