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84" windowHeight="81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'Sheet1'!$A$1:$L$32</definedName>
  </definedNames>
  <calcPr fullCalcOnLoad="1"/>
</workbook>
</file>

<file path=xl/sharedStrings.xml><?xml version="1.0" encoding="utf-8"?>
<sst xmlns="http://schemas.openxmlformats.org/spreadsheetml/2006/main" count="37" uniqueCount="21">
  <si>
    <t>Faculty</t>
  </si>
  <si>
    <t>SubTotal</t>
  </si>
  <si>
    <t>Staff/Ops</t>
  </si>
  <si>
    <t>CWWS Budgets:</t>
  </si>
  <si>
    <t>ONRC Budgets:</t>
  </si>
  <si>
    <t>CUH/WPA Budgets:</t>
  </si>
  <si>
    <t>Pack Forest Budgets:</t>
  </si>
  <si>
    <t>Total</t>
  </si>
  <si>
    <t>Percent</t>
  </si>
  <si>
    <t>Current Annual College Budgets</t>
  </si>
  <si>
    <t>FTE</t>
  </si>
  <si>
    <t>Reduction as % of Budget</t>
  </si>
  <si>
    <t>FY 04 Proposed Budget Reduction Plan ($000) College of Forest Resources</t>
  </si>
  <si>
    <t>w/o benefits</t>
  </si>
  <si>
    <t>w/benefits</t>
  </si>
  <si>
    <t>Central GOF/DOF Budgets:</t>
  </si>
  <si>
    <t>Proposed Budget Reduction Break Down</t>
  </si>
  <si>
    <t>Reduction</t>
  </si>
  <si>
    <t>?</t>
  </si>
  <si>
    <t xml:space="preserve">All amounts shown are approximate and are based on an estimated 5% reduction.  </t>
  </si>
  <si>
    <t>Reductions which include benefits assume all cuts are taken in salaries and none are taken in operations.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</si>
</sst>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$&quot;#,##0.0000_);[Red]\(&quot;$&quot;#,##0.0000\)"/>
    <numFmt numFmtId="166" formatCode="&quot;$&quot;#,##0.0"/>
    <numFmt numFmtId="167" formatCode="0.0%"/>
    <numFmt numFmtId="168" formatCode="&quot;$&quot;#,##0.000_);[Red]\(&quot;$&quot;#,##0.000\)"/>
    <numFmt numFmtId="169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4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7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167" fontId="0" fillId="0" borderId="0" xfId="19" applyNumberFormat="1" applyBorder="1" applyAlignment="1">
      <alignment horizontal="center"/>
    </xf>
    <xf numFmtId="9" fontId="0" fillId="0" borderId="0" xfId="19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9" fontId="1" fillId="0" borderId="5" xfId="19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9" fontId="0" fillId="0" borderId="0" xfId="19" applyBorder="1" applyAlignment="1">
      <alignment horizontal="center"/>
    </xf>
    <xf numFmtId="9" fontId="0" fillId="0" borderId="7" xfId="19" applyBorder="1" applyAlignment="1">
      <alignment horizontal="center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9" fontId="0" fillId="0" borderId="5" xfId="19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5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workbookViewId="0" topLeftCell="A1">
      <selection activeCell="A1" sqref="A1"/>
    </sheetView>
  </sheetViews>
  <sheetFormatPr defaultColWidth="9.140625" defaultRowHeight="12.75"/>
  <cols>
    <col min="6" max="6" width="12.28125" style="0" customWidth="1"/>
    <col min="10" max="10" width="10.8515625" style="0" customWidth="1"/>
  </cols>
  <sheetData>
    <row r="1" spans="2:10" ht="12.75">
      <c r="B1" s="6" t="s">
        <v>12</v>
      </c>
      <c r="J1" s="39">
        <v>37719</v>
      </c>
    </row>
    <row r="2" ht="13.5" thickBot="1">
      <c r="A2" s="2"/>
    </row>
    <row r="3" spans="2:10" ht="12.75">
      <c r="B3" s="7"/>
      <c r="C3" s="8"/>
      <c r="D3" s="8"/>
      <c r="E3" s="8"/>
      <c r="F3" s="22" t="s">
        <v>17</v>
      </c>
      <c r="G3" s="9" t="s">
        <v>11</v>
      </c>
      <c r="H3" s="8"/>
      <c r="I3" s="8"/>
      <c r="J3" s="23" t="s">
        <v>17</v>
      </c>
    </row>
    <row r="4" spans="2:10" ht="12.75">
      <c r="B4" s="10" t="s">
        <v>15</v>
      </c>
      <c r="C4" s="11"/>
      <c r="D4" s="11"/>
      <c r="E4" s="12" t="s">
        <v>10</v>
      </c>
      <c r="F4" s="12" t="s">
        <v>13</v>
      </c>
      <c r="G4" s="11"/>
      <c r="H4" s="11"/>
      <c r="I4" s="11"/>
      <c r="J4" s="33" t="s">
        <v>14</v>
      </c>
    </row>
    <row r="5" spans="2:10" ht="12.75">
      <c r="B5" s="13"/>
      <c r="C5" s="11" t="s">
        <v>0</v>
      </c>
      <c r="D5" s="11"/>
      <c r="E5" s="14">
        <v>2.5</v>
      </c>
      <c r="F5" s="31">
        <v>80.8</v>
      </c>
      <c r="G5" s="15">
        <v>0.025</v>
      </c>
      <c r="H5" s="11"/>
      <c r="I5" s="11"/>
      <c r="J5" s="34">
        <f>F5*1.2134</f>
        <v>98.04272</v>
      </c>
    </row>
    <row r="6" spans="2:10" ht="12.75">
      <c r="B6" s="13"/>
      <c r="C6" s="11" t="s">
        <v>2</v>
      </c>
      <c r="D6" s="11"/>
      <c r="E6" s="14">
        <v>2</v>
      </c>
      <c r="F6" s="31">
        <v>73</v>
      </c>
      <c r="G6" s="15">
        <v>0.095</v>
      </c>
      <c r="H6" s="11"/>
      <c r="I6" s="11"/>
      <c r="J6" s="34">
        <f>F6*1.2134</f>
        <v>88.57820000000001</v>
      </c>
    </row>
    <row r="7" spans="2:10" ht="12.75">
      <c r="B7" s="13"/>
      <c r="C7" s="11" t="s">
        <v>1</v>
      </c>
      <c r="D7" s="11"/>
      <c r="E7" s="14">
        <f>SUM(E5:E6)</f>
        <v>4.5</v>
      </c>
      <c r="F7" s="31">
        <f>SUM(F5:F6)</f>
        <v>153.8</v>
      </c>
      <c r="G7" s="16">
        <v>0.04</v>
      </c>
      <c r="H7" s="11"/>
      <c r="I7" s="11"/>
      <c r="J7" s="34">
        <f>SUM(J5:J6)</f>
        <v>186.62092</v>
      </c>
    </row>
    <row r="8" spans="2:10" ht="12.75">
      <c r="B8" s="10" t="s">
        <v>3</v>
      </c>
      <c r="C8" s="11"/>
      <c r="D8" s="11"/>
      <c r="E8" s="11"/>
      <c r="F8" s="31"/>
      <c r="G8" s="17"/>
      <c r="H8" s="11"/>
      <c r="I8" s="11"/>
      <c r="J8" s="34"/>
    </row>
    <row r="9" spans="2:10" ht="12.75">
      <c r="B9" s="13"/>
      <c r="C9" s="11" t="s">
        <v>2</v>
      </c>
      <c r="D9" s="11"/>
      <c r="E9" s="14" t="s">
        <v>18</v>
      </c>
      <c r="F9" s="31">
        <v>3.8</v>
      </c>
      <c r="G9" s="16">
        <v>0.1</v>
      </c>
      <c r="H9" s="11"/>
      <c r="I9" s="11"/>
      <c r="J9" s="34">
        <f>F9*1.2134</f>
        <v>4.61092</v>
      </c>
    </row>
    <row r="10" spans="2:10" ht="12.75">
      <c r="B10" s="10" t="s">
        <v>4</v>
      </c>
      <c r="C10" s="11"/>
      <c r="D10" s="11"/>
      <c r="E10" s="14"/>
      <c r="F10" s="31"/>
      <c r="G10" s="17"/>
      <c r="H10" s="11"/>
      <c r="I10" s="11"/>
      <c r="J10" s="34"/>
    </row>
    <row r="11" spans="2:10" ht="12.75">
      <c r="B11" s="13"/>
      <c r="C11" s="11" t="s">
        <v>2</v>
      </c>
      <c r="D11" s="11"/>
      <c r="E11" s="14" t="s">
        <v>18</v>
      </c>
      <c r="F11" s="31">
        <v>37.6</v>
      </c>
      <c r="G11" s="16">
        <v>0.1</v>
      </c>
      <c r="H11" s="11"/>
      <c r="I11" s="11"/>
      <c r="J11" s="34">
        <f>F11*1.2134</f>
        <v>45.62384</v>
      </c>
    </row>
    <row r="12" spans="2:10" ht="12.75">
      <c r="B12" s="10" t="s">
        <v>5</v>
      </c>
      <c r="C12" s="11"/>
      <c r="D12" s="11"/>
      <c r="E12" s="14"/>
      <c r="F12" s="31"/>
      <c r="G12" s="17"/>
      <c r="H12" s="11"/>
      <c r="I12" s="11"/>
      <c r="J12" s="34"/>
    </row>
    <row r="13" spans="2:10" ht="12.75">
      <c r="B13" s="13"/>
      <c r="C13" s="11" t="s">
        <v>2</v>
      </c>
      <c r="D13" s="11"/>
      <c r="E13" s="14" t="s">
        <v>18</v>
      </c>
      <c r="F13" s="31">
        <v>53.9</v>
      </c>
      <c r="G13" s="16">
        <v>0.1</v>
      </c>
      <c r="H13" s="11"/>
      <c r="I13" s="11"/>
      <c r="J13" s="34">
        <f>F13*1.2134</f>
        <v>65.40226</v>
      </c>
    </row>
    <row r="14" spans="2:10" ht="12.75">
      <c r="B14" s="10" t="s">
        <v>6</v>
      </c>
      <c r="C14" s="11"/>
      <c r="D14" s="11"/>
      <c r="E14" s="14"/>
      <c r="F14" s="31"/>
      <c r="G14" s="17"/>
      <c r="H14" s="11"/>
      <c r="I14" s="11"/>
      <c r="J14" s="34"/>
    </row>
    <row r="15" spans="2:10" ht="12.75">
      <c r="B15" s="13"/>
      <c r="C15" s="11" t="s">
        <v>2</v>
      </c>
      <c r="D15" s="11"/>
      <c r="E15" s="14" t="s">
        <v>18</v>
      </c>
      <c r="F15" s="31">
        <v>4.6</v>
      </c>
      <c r="G15" s="16">
        <v>0.1</v>
      </c>
      <c r="H15" s="11"/>
      <c r="I15" s="11"/>
      <c r="J15" s="34">
        <f>F15*1.2134</f>
        <v>5.58164</v>
      </c>
    </row>
    <row r="16" spans="2:10" ht="13.5" thickBot="1">
      <c r="B16" s="18" t="s">
        <v>7</v>
      </c>
      <c r="C16" s="19"/>
      <c r="D16" s="19"/>
      <c r="E16" s="19"/>
      <c r="F16" s="32">
        <f>F7+F9+F11+F13+F15</f>
        <v>253.70000000000002</v>
      </c>
      <c r="G16" s="20">
        <f>F16/F27</f>
        <v>0.05028741328047572</v>
      </c>
      <c r="H16" s="19"/>
      <c r="I16" s="19"/>
      <c r="J16" s="35">
        <f>J7+J9+J11+J13+J15</f>
        <v>307.83958</v>
      </c>
    </row>
    <row r="17" ht="13.5" thickBot="1"/>
    <row r="18" spans="2:11" ht="12.75">
      <c r="B18" s="21" t="s">
        <v>16</v>
      </c>
      <c r="C18" s="8"/>
      <c r="D18" s="8"/>
      <c r="E18" s="8"/>
      <c r="F18" s="8"/>
      <c r="G18" s="22" t="s">
        <v>8</v>
      </c>
      <c r="H18" s="8"/>
      <c r="I18" s="8"/>
      <c r="J18" s="8"/>
      <c r="K18" s="23" t="s">
        <v>8</v>
      </c>
    </row>
    <row r="19" spans="2:11" ht="12.75">
      <c r="B19" s="13"/>
      <c r="C19" s="11" t="s">
        <v>2</v>
      </c>
      <c r="D19" s="11"/>
      <c r="E19" s="11"/>
      <c r="F19" s="31">
        <f>F6+F9+F11+F13+F15</f>
        <v>172.9</v>
      </c>
      <c r="G19" s="24">
        <f>F19/F21</f>
        <v>0.6815135987386678</v>
      </c>
      <c r="H19" s="11"/>
      <c r="I19" s="11"/>
      <c r="J19" s="31">
        <f>J6+J9+J11+J13+J15</f>
        <v>209.79685999999998</v>
      </c>
      <c r="K19" s="25">
        <f>J19/J21</f>
        <v>0.6815135987386678</v>
      </c>
    </row>
    <row r="20" spans="2:11" ht="12.75">
      <c r="B20" s="13"/>
      <c r="C20" s="11" t="s">
        <v>0</v>
      </c>
      <c r="D20" s="11"/>
      <c r="E20" s="11"/>
      <c r="F20" s="31">
        <f>F5</f>
        <v>80.8</v>
      </c>
      <c r="G20" s="24">
        <f>F20/F21</f>
        <v>0.31848640126133226</v>
      </c>
      <c r="H20" s="11"/>
      <c r="I20" s="11"/>
      <c r="J20" s="31">
        <f>J5</f>
        <v>98.04272</v>
      </c>
      <c r="K20" s="25">
        <f>J20/J21</f>
        <v>0.3184864012613323</v>
      </c>
    </row>
    <row r="21" spans="2:11" ht="13.5" thickBot="1">
      <c r="B21" s="26"/>
      <c r="C21" s="19" t="s">
        <v>7</v>
      </c>
      <c r="D21" s="19"/>
      <c r="E21" s="19"/>
      <c r="F21" s="36">
        <f>SUM(F19:F20)</f>
        <v>253.7</v>
      </c>
      <c r="G21" s="19"/>
      <c r="H21" s="19"/>
      <c r="I21" s="19"/>
      <c r="J21" s="36">
        <f>SUM(J19:J20)</f>
        <v>307.83957999999996</v>
      </c>
      <c r="K21" s="27"/>
    </row>
    <row r="22" spans="6:8" ht="13.5" thickBot="1">
      <c r="F22" s="1"/>
      <c r="H22" s="1"/>
    </row>
    <row r="23" spans="2:10" ht="12.75">
      <c r="B23" s="7"/>
      <c r="C23" s="8"/>
      <c r="D23" s="8"/>
      <c r="E23" s="8"/>
      <c r="F23" s="8"/>
      <c r="G23" s="9" t="s">
        <v>11</v>
      </c>
      <c r="H23" s="8"/>
      <c r="I23" s="8"/>
      <c r="J23" s="28"/>
    </row>
    <row r="24" spans="2:10" ht="12.75">
      <c r="B24" s="10" t="s">
        <v>9</v>
      </c>
      <c r="C24" s="11"/>
      <c r="D24" s="11"/>
      <c r="E24" s="11"/>
      <c r="F24" s="11"/>
      <c r="G24" s="14"/>
      <c r="H24" s="11"/>
      <c r="I24" s="11"/>
      <c r="J24" s="29"/>
    </row>
    <row r="25" spans="2:10" ht="12.75">
      <c r="B25" s="13"/>
      <c r="C25" s="11" t="s">
        <v>2</v>
      </c>
      <c r="D25" s="16">
        <f>F25/F27</f>
        <v>0.3625371655104063</v>
      </c>
      <c r="E25" s="11"/>
      <c r="F25" s="37">
        <v>1829</v>
      </c>
      <c r="G25" s="16">
        <f>F19/F25</f>
        <v>0.09453253143794424</v>
      </c>
      <c r="H25" s="11"/>
      <c r="I25" s="11"/>
      <c r="J25" s="29"/>
    </row>
    <row r="26" spans="2:10" ht="12.75">
      <c r="B26" s="13"/>
      <c r="C26" s="11" t="s">
        <v>0</v>
      </c>
      <c r="D26" s="16">
        <f>F26/F27</f>
        <v>0.6374628344895936</v>
      </c>
      <c r="E26" s="11"/>
      <c r="F26" s="37">
        <v>3216</v>
      </c>
      <c r="G26" s="16">
        <f>F20/F26</f>
        <v>0.025124378109452734</v>
      </c>
      <c r="H26" s="11"/>
      <c r="I26" s="11"/>
      <c r="J26" s="29"/>
    </row>
    <row r="27" spans="2:10" ht="13.5" thickBot="1">
      <c r="B27" s="26"/>
      <c r="C27" s="19" t="s">
        <v>7</v>
      </c>
      <c r="D27" s="19"/>
      <c r="E27" s="19"/>
      <c r="F27" s="38">
        <f>SUM(F25:F26)</f>
        <v>5045</v>
      </c>
      <c r="G27" s="30">
        <f>F21/F27</f>
        <v>0.050287413280475715</v>
      </c>
      <c r="H27" s="19"/>
      <c r="I27" s="19"/>
      <c r="J27" s="27"/>
    </row>
    <row r="29" ht="12.75">
      <c r="B29" s="5" t="s">
        <v>19</v>
      </c>
    </row>
    <row r="30" spans="2:7" ht="12.75">
      <c r="B30" s="5" t="s">
        <v>20</v>
      </c>
      <c r="C30" s="3"/>
      <c r="D30" s="3"/>
      <c r="E30" s="3"/>
      <c r="F30" s="4"/>
      <c r="G30" s="3"/>
    </row>
    <row r="31" spans="2:7" ht="12.75">
      <c r="B31" s="3"/>
      <c r="C31" s="3"/>
      <c r="D31" s="3"/>
      <c r="E31" s="3"/>
      <c r="F31" s="3"/>
      <c r="G31" s="3"/>
    </row>
  </sheetData>
  <printOptions/>
  <pageMargins left="0.75" right="0.75" top="1" bottom="1" header="0.5" footer="0.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Forest Resources, U of 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bare</dc:creator>
  <cp:keywords/>
  <dc:description/>
  <cp:lastModifiedBy>B. Bruce Bare</cp:lastModifiedBy>
  <cp:lastPrinted>2003-04-08T15:32:58Z</cp:lastPrinted>
  <dcterms:created xsi:type="dcterms:W3CDTF">2003-04-07T01:08:28Z</dcterms:created>
  <dcterms:modified xsi:type="dcterms:W3CDTF">2003-04-09T00:40:32Z</dcterms:modified>
  <cp:category/>
  <cp:version/>
  <cp:contentType/>
  <cp:contentStatus/>
</cp:coreProperties>
</file>